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ensyu\研修共有フォルダ\10 研修指導課\令和7年度事業関係\7 ぐんま認定\①R7ぐんま認定介護福祉士養成研修\❋R7日程表\"/>
    </mc:Choice>
  </mc:AlternateContent>
  <xr:revisionPtr revIDLastSave="0" documentId="13_ncr:1_{A6159906-E1EA-4A01-9145-6DD602B3B530}" xr6:coauthVersionLast="47" xr6:coauthVersionMax="47" xr10:uidLastSave="{00000000-0000-0000-0000-000000000000}"/>
  <bookViews>
    <workbookView xWindow="-120" yWindow="-120" windowWidth="20730" windowHeight="11040" xr2:uid="{A1E33452-3F04-4CAE-BB31-531DF29D6A1C}"/>
  </bookViews>
  <sheets>
    <sheet name="R7日程表" sheetId="4" r:id="rId1"/>
  </sheets>
  <definedNames>
    <definedName name="_xlnm._FilterDatabase" localSheetId="0" hidden="1">'R7日程表'!$B$1:$M$1</definedName>
    <definedName name="_xlnm.Print_Area" localSheetId="0">'R7日程表'!$A$1:$N$55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4" l="1"/>
  <c r="H33" i="4"/>
  <c r="H26" i="4"/>
  <c r="H9" i="4"/>
  <c r="H42" i="4"/>
  <c r="H47" i="4"/>
  <c r="H44" i="4"/>
  <c r="H43" i="4"/>
  <c r="H41" i="4"/>
  <c r="H40" i="4"/>
  <c r="H39" i="4"/>
  <c r="H38" i="4"/>
  <c r="H37" i="4"/>
  <c r="H36" i="4"/>
  <c r="H35" i="4"/>
  <c r="H32" i="4"/>
  <c r="H31" i="4"/>
  <c r="H30" i="4"/>
  <c r="H29" i="4"/>
  <c r="H28" i="4"/>
  <c r="H27" i="4"/>
  <c r="H25" i="4"/>
  <c r="H24" i="4"/>
  <c r="H23" i="4"/>
  <c r="H22" i="4"/>
  <c r="H20" i="4"/>
  <c r="H19" i="4"/>
  <c r="H18" i="4"/>
  <c r="H17" i="4"/>
  <c r="H15" i="4"/>
  <c r="H14" i="4"/>
  <c r="H13" i="4"/>
  <c r="H12" i="4"/>
  <c r="H11" i="4"/>
  <c r="H10" i="4"/>
  <c r="H8" i="4"/>
  <c r="H7" i="4"/>
  <c r="H6" i="4"/>
  <c r="H5" i="4"/>
  <c r="H4" i="4"/>
  <c r="H3" i="4"/>
  <c r="H2" i="4"/>
  <c r="H48" i="4" l="1"/>
</calcChain>
</file>

<file path=xl/sharedStrings.xml><?xml version="1.0" encoding="utf-8"?>
<sst xmlns="http://schemas.openxmlformats.org/spreadsheetml/2006/main" count="283" uniqueCount="195">
  <si>
    <t>講義日</t>
    <rPh sb="0" eb="1">
      <t>コウ</t>
    </rPh>
    <rPh sb="2" eb="3">
      <t>ビ</t>
    </rPh>
    <phoneticPr fontId="1"/>
  </si>
  <si>
    <t>講義時間（講義/昼食）</t>
    <rPh sb="0" eb="4">
      <t>コウギジカン</t>
    </rPh>
    <rPh sb="5" eb="7">
      <t>コウギ</t>
    </rPh>
    <rPh sb="8" eb="10">
      <t>チュウショク</t>
    </rPh>
    <phoneticPr fontId="1"/>
  </si>
  <si>
    <t>科目名</t>
    <rPh sb="0" eb="3">
      <t>カモクメイ</t>
    </rPh>
    <phoneticPr fontId="1"/>
  </si>
  <si>
    <t>レポート課題</t>
    <rPh sb="4" eb="6">
      <t>カダイ</t>
    </rPh>
    <phoneticPr fontId="1"/>
  </si>
  <si>
    <t>講師所属先</t>
    <rPh sb="0" eb="2">
      <t>コウシ</t>
    </rPh>
    <rPh sb="2" eb="5">
      <t>ショゾクサキ</t>
    </rPh>
    <phoneticPr fontId="1"/>
  </si>
  <si>
    <t>役職名</t>
    <rPh sb="0" eb="2">
      <t>ヤクショク</t>
    </rPh>
    <rPh sb="2" eb="3">
      <t>メイ</t>
    </rPh>
    <phoneticPr fontId="1"/>
  </si>
  <si>
    <t>講師名</t>
    <rPh sb="0" eb="3">
      <t>コウシメイ</t>
    </rPh>
    <phoneticPr fontId="1"/>
  </si>
  <si>
    <t>聴講
制度</t>
    <rPh sb="0" eb="2">
      <t>チョウコウ</t>
    </rPh>
    <rPh sb="3" eb="5">
      <t>セイド</t>
    </rPh>
    <phoneticPr fontId="1"/>
  </si>
  <si>
    <t>対面</t>
    <rPh sb="0" eb="2">
      <t>タイメン</t>
    </rPh>
    <phoneticPr fontId="1"/>
  </si>
  <si>
    <t>～</t>
    <phoneticPr fontId="1"/>
  </si>
  <si>
    <t>ぐんま認定介護福祉士養成研修の目的と目標</t>
    <rPh sb="3" eb="5">
      <t>ニンテイ</t>
    </rPh>
    <rPh sb="5" eb="7">
      <t>カイゴ</t>
    </rPh>
    <rPh sb="7" eb="10">
      <t>フクシシ</t>
    </rPh>
    <rPh sb="10" eb="12">
      <t>ヨウセイ</t>
    </rPh>
    <rPh sb="12" eb="14">
      <t>ケンシュウ</t>
    </rPh>
    <rPh sb="15" eb="17">
      <t>モクテキ</t>
    </rPh>
    <rPh sb="18" eb="20">
      <t>モクヒョウ</t>
    </rPh>
    <phoneticPr fontId="1"/>
  </si>
  <si>
    <t>研修指導センター</t>
    <rPh sb="0" eb="2">
      <t>ケンシュウ</t>
    </rPh>
    <rPh sb="2" eb="4">
      <t>シドウ</t>
    </rPh>
    <phoneticPr fontId="1"/>
  </si>
  <si>
    <t>担当者</t>
    <rPh sb="0" eb="3">
      <t>タントウシャ</t>
    </rPh>
    <phoneticPr fontId="1"/>
  </si>
  <si>
    <t>～</t>
  </si>
  <si>
    <t>介護における尊厳の保持</t>
    <rPh sb="0" eb="2">
      <t>カイゴ</t>
    </rPh>
    <rPh sb="6" eb="8">
      <t>ソンゲン</t>
    </rPh>
    <rPh sb="9" eb="11">
      <t>ホジ</t>
    </rPh>
    <phoneticPr fontId="1"/>
  </si>
  <si>
    <t>群馬医療福祉大学短期大学部</t>
    <rPh sb="0" eb="2">
      <t>グンマ</t>
    </rPh>
    <rPh sb="2" eb="4">
      <t>イリョウ</t>
    </rPh>
    <rPh sb="4" eb="6">
      <t>フクシ</t>
    </rPh>
    <rPh sb="6" eb="8">
      <t>ダイガク</t>
    </rPh>
    <rPh sb="8" eb="10">
      <t>タンキ</t>
    </rPh>
    <rPh sb="10" eb="12">
      <t>ダイガク</t>
    </rPh>
    <rPh sb="12" eb="13">
      <t>ブ</t>
    </rPh>
    <phoneticPr fontId="1"/>
  </si>
  <si>
    <t>教授</t>
    <rPh sb="0" eb="2">
      <t>キョウジュ</t>
    </rPh>
    <phoneticPr fontId="1"/>
  </si>
  <si>
    <t>白井 幸久</t>
    <rPh sb="0" eb="2">
      <t>シライ</t>
    </rPh>
    <rPh sb="3" eb="5">
      <t>ユキヒサ</t>
    </rPh>
    <phoneticPr fontId="1"/>
  </si>
  <si>
    <t>小論文・レポートの書き方について</t>
    <rPh sb="0" eb="3">
      <t>ショウロンブン</t>
    </rPh>
    <rPh sb="9" eb="10">
      <t>カ</t>
    </rPh>
    <rPh sb="11" eb="12">
      <t>カタ</t>
    </rPh>
    <phoneticPr fontId="1"/>
  </si>
  <si>
    <t>狩野 太郎</t>
    <rPh sb="0" eb="2">
      <t>カノウ</t>
    </rPh>
    <rPh sb="3" eb="5">
      <t>タロウ</t>
    </rPh>
    <phoneticPr fontId="1"/>
  </si>
  <si>
    <t>Zoom</t>
    <phoneticPr fontId="1"/>
  </si>
  <si>
    <t>介護福祉士の専門性と職業倫理</t>
    <phoneticPr fontId="1"/>
  </si>
  <si>
    <t>特別養護老人ホームサンライフ問屋町</t>
  </si>
  <si>
    <t>施設長</t>
  </si>
  <si>
    <t>池田 美惠</t>
    <phoneticPr fontId="1"/>
  </si>
  <si>
    <t>高齢化の状況・介護人材確保対策について</t>
    <phoneticPr fontId="1"/>
  </si>
  <si>
    <t>医療法人大誠会</t>
    <rPh sb="4" eb="5">
      <t>タイ</t>
    </rPh>
    <rPh sb="5" eb="6">
      <t>セイ</t>
    </rPh>
    <rPh sb="6" eb="7">
      <t>カイ</t>
    </rPh>
    <phoneticPr fontId="1"/>
  </si>
  <si>
    <t>統括介護部長</t>
    <rPh sb="0" eb="2">
      <t>トウカツ</t>
    </rPh>
    <rPh sb="2" eb="4">
      <t>カイゴ</t>
    </rPh>
    <rPh sb="4" eb="6">
      <t>ブチョウ</t>
    </rPh>
    <phoneticPr fontId="1"/>
  </si>
  <si>
    <t>黒木 勝紀</t>
    <rPh sb="0" eb="2">
      <t>クロキ</t>
    </rPh>
    <rPh sb="3" eb="4">
      <t>カツ</t>
    </rPh>
    <rPh sb="4" eb="5">
      <t>キ</t>
    </rPh>
    <phoneticPr fontId="1"/>
  </si>
  <si>
    <t>研修指導センター</t>
  </si>
  <si>
    <t>担当者</t>
  </si>
  <si>
    <t>公益社団法人群馬県老人保健施設協会</t>
    <phoneticPr fontId="1"/>
  </si>
  <si>
    <t>服部 徳昭</t>
    <phoneticPr fontId="1"/>
  </si>
  <si>
    <t>研修オリエンテーション</t>
    <rPh sb="0" eb="2">
      <t>ケンシュウ</t>
    </rPh>
    <phoneticPr fontId="1"/>
  </si>
  <si>
    <t>群馬大学</t>
  </si>
  <si>
    <t>名誉教授</t>
  </si>
  <si>
    <t>山口 晴保</t>
    <phoneticPr fontId="1"/>
  </si>
  <si>
    <t>認知症の介護とその展開</t>
    <rPh sb="4" eb="6">
      <t>カイゴ</t>
    </rPh>
    <rPh sb="9" eb="11">
      <t>テンカイ</t>
    </rPh>
    <phoneticPr fontId="1"/>
  </si>
  <si>
    <t>宮島 渡</t>
    <rPh sb="0" eb="2">
      <t>ミヤジマ</t>
    </rPh>
    <rPh sb="3" eb="4">
      <t>ワタル</t>
    </rPh>
    <phoneticPr fontId="1"/>
  </si>
  <si>
    <t>コミュニケーションと介護</t>
    <phoneticPr fontId="1"/>
  </si>
  <si>
    <t>群馬医療福祉大学</t>
  </si>
  <si>
    <t>准教授</t>
  </si>
  <si>
    <t>富澤 一央</t>
    <phoneticPr fontId="1"/>
  </si>
  <si>
    <t>一般社団法人群馬県薬剤師会</t>
  </si>
  <si>
    <t>群馬医療福祉大学短期大学部</t>
  </si>
  <si>
    <t>清水 久二雄</t>
    <phoneticPr fontId="1"/>
  </si>
  <si>
    <t>ICF(国際生活機能分類)の視点の理解</t>
    <phoneticPr fontId="1"/>
  </si>
  <si>
    <t>武蔵野大学</t>
  </si>
  <si>
    <t>教授</t>
  </si>
  <si>
    <t>渡邉 浩文</t>
    <phoneticPr fontId="1"/>
  </si>
  <si>
    <t>ICF(国際生活機能分類)に基づく介護計画(ケアプラン)</t>
    <phoneticPr fontId="1"/>
  </si>
  <si>
    <t>武蔵野大学</t>
    <rPh sb="0" eb="3">
      <t>ムサシノ</t>
    </rPh>
    <rPh sb="3" eb="5">
      <t>ダイガク</t>
    </rPh>
    <phoneticPr fontId="1"/>
  </si>
  <si>
    <t>渡邉 浩文</t>
    <rPh sb="0" eb="2">
      <t>ワタナベ</t>
    </rPh>
    <rPh sb="3" eb="5">
      <t>ヒロフミ</t>
    </rPh>
    <phoneticPr fontId="1"/>
  </si>
  <si>
    <t>生活環境と生活支援(観察と記録)</t>
    <phoneticPr fontId="1"/>
  </si>
  <si>
    <t>吉沢 京子</t>
    <phoneticPr fontId="1"/>
  </si>
  <si>
    <t>生活環境と生活支援</t>
    <phoneticPr fontId="1"/>
  </si>
  <si>
    <t>特別養護老人ホーム菱風園</t>
  </si>
  <si>
    <t>松井 泰俊</t>
    <phoneticPr fontId="1"/>
  </si>
  <si>
    <t>生活支援のためのリハビリテーション</t>
    <phoneticPr fontId="1"/>
  </si>
  <si>
    <t>山口 智晴</t>
    <phoneticPr fontId="1"/>
  </si>
  <si>
    <t>他職種との連携・チームアプローチ</t>
    <phoneticPr fontId="1"/>
  </si>
  <si>
    <t>特別養護老人ホームやまゆり荘</t>
  </si>
  <si>
    <t>下前 剛次</t>
    <phoneticPr fontId="1"/>
  </si>
  <si>
    <t>研究方法・研究活動について</t>
  </si>
  <si>
    <t>狩野 太郎</t>
    <phoneticPr fontId="1"/>
  </si>
  <si>
    <t>医療法人あづま会大井戸診療所</t>
  </si>
  <si>
    <t>理事長</t>
  </si>
  <si>
    <t>大澤 誠</t>
    <phoneticPr fontId="1"/>
  </si>
  <si>
    <t>公益社団法人認知症の人と家族の会</t>
  </si>
  <si>
    <t>群馬県支部代表</t>
    <phoneticPr fontId="1"/>
  </si>
  <si>
    <t>田部井 康夫</t>
    <phoneticPr fontId="1"/>
  </si>
  <si>
    <t>松沼 記代</t>
    <phoneticPr fontId="1"/>
  </si>
  <si>
    <t>介護現場における人材の育成について(演習)</t>
    <phoneticPr fontId="1"/>
  </si>
  <si>
    <t>堀口 美奈子</t>
    <phoneticPr fontId="1"/>
  </si>
  <si>
    <t>介護提供現場における課題とその解決</t>
    <phoneticPr fontId="1"/>
  </si>
  <si>
    <t>特別養護老人ホームひかりの里</t>
  </si>
  <si>
    <t>片桐 幸司</t>
    <phoneticPr fontId="1"/>
  </si>
  <si>
    <t>レ10</t>
    <phoneticPr fontId="1"/>
  </si>
  <si>
    <t>猪之良 高明</t>
    <phoneticPr fontId="1"/>
  </si>
  <si>
    <t>地域との連携</t>
    <phoneticPr fontId="1"/>
  </si>
  <si>
    <t>レ11
レ12</t>
    <phoneticPr fontId="1"/>
  </si>
  <si>
    <t>認定ＮＰＯ法人じゃんけんぽん</t>
  </si>
  <si>
    <t>井上 謙一</t>
    <phoneticPr fontId="1"/>
  </si>
  <si>
    <t>ターミナルケアと介護(事例)</t>
    <phoneticPr fontId="1"/>
  </si>
  <si>
    <t>ぐんま認定介護福祉士</t>
    <phoneticPr fontId="1"/>
  </si>
  <si>
    <t>群馬大学大学院</t>
  </si>
  <si>
    <t>准教授</t>
    <phoneticPr fontId="1"/>
  </si>
  <si>
    <t>京田 亜由美</t>
    <phoneticPr fontId="1"/>
  </si>
  <si>
    <t>自己覚知と他者理解(ソーシャルワークの定義と方法)</t>
    <phoneticPr fontId="1"/>
  </si>
  <si>
    <t>十文字学園女子大学</t>
  </si>
  <si>
    <t>大山 博幸</t>
    <phoneticPr fontId="1"/>
  </si>
  <si>
    <t>リスクマネジメント</t>
  </si>
  <si>
    <t>介護老人保健施設アルボース</t>
  </si>
  <si>
    <t>看護介護部師長</t>
    <phoneticPr fontId="1"/>
  </si>
  <si>
    <t>滝原 典子</t>
    <phoneticPr fontId="1"/>
  </si>
  <si>
    <t>レ14</t>
    <phoneticPr fontId="1"/>
  </si>
  <si>
    <t>一般社団法人群馬県介護福祉士会</t>
    <rPh sb="0" eb="2">
      <t>イッパン</t>
    </rPh>
    <rPh sb="2" eb="6">
      <t>シャダンホウジン</t>
    </rPh>
    <phoneticPr fontId="1"/>
  </si>
  <si>
    <t>研修の振り返りと今後の目標</t>
    <rPh sb="0" eb="2">
      <t>ケンシュウ</t>
    </rPh>
    <rPh sb="3" eb="4">
      <t>フ</t>
    </rPh>
    <rPh sb="5" eb="6">
      <t>カエ</t>
    </rPh>
    <rPh sb="8" eb="10">
      <t>コンゴ</t>
    </rPh>
    <rPh sb="11" eb="13">
      <t>モクヒョウ</t>
    </rPh>
    <phoneticPr fontId="1"/>
  </si>
  <si>
    <t>認定試験</t>
    <rPh sb="0" eb="4">
      <t>ニンテイシケン</t>
    </rPh>
    <phoneticPr fontId="1"/>
  </si>
  <si>
    <t>:</t>
    <phoneticPr fontId="1"/>
  </si>
  <si>
    <t>講師</t>
    <rPh sb="0" eb="2">
      <t>コウシ</t>
    </rPh>
    <phoneticPr fontId="1"/>
  </si>
  <si>
    <t>群馬県公立大学法人
群馬県立県民健康科学大学</t>
    <rPh sb="0" eb="3">
      <t>グンマケン</t>
    </rPh>
    <rPh sb="3" eb="5">
      <t>コウリツ</t>
    </rPh>
    <rPh sb="5" eb="7">
      <t>ダイガク</t>
    </rPh>
    <rPh sb="7" eb="9">
      <t>ホウジン</t>
    </rPh>
    <rPh sb="10" eb="14">
      <t>グンマケンリツ</t>
    </rPh>
    <rPh sb="14" eb="16">
      <t>ケンミン</t>
    </rPh>
    <rPh sb="16" eb="18">
      <t>ケンコウ</t>
    </rPh>
    <rPh sb="18" eb="20">
      <t>カガク</t>
    </rPh>
    <rPh sb="20" eb="22">
      <t>ダイガク</t>
    </rPh>
    <phoneticPr fontId="1"/>
  </si>
  <si>
    <t>群馬県衛生環境研究所
感染制御センター 感染制御係</t>
    <rPh sb="0" eb="3">
      <t>グンマケン</t>
    </rPh>
    <rPh sb="3" eb="5">
      <t>エイセイ</t>
    </rPh>
    <rPh sb="5" eb="7">
      <t>カンキョウ</t>
    </rPh>
    <rPh sb="7" eb="10">
      <t>ケンキュウジョ</t>
    </rPh>
    <rPh sb="11" eb="13">
      <t>カンセン</t>
    </rPh>
    <rPh sb="13" eb="15">
      <t>セイギョ</t>
    </rPh>
    <rPh sb="20" eb="22">
      <t>カンセン</t>
    </rPh>
    <rPh sb="22" eb="24">
      <t>セイギョ</t>
    </rPh>
    <rPh sb="24" eb="25">
      <t>カカリ</t>
    </rPh>
    <phoneticPr fontId="1"/>
  </si>
  <si>
    <t>吉住　正和</t>
    <rPh sb="0" eb="2">
      <t>ヨシズミ</t>
    </rPh>
    <rPh sb="3" eb="5">
      <t>マサカズ</t>
    </rPh>
    <phoneticPr fontId="1"/>
  </si>
  <si>
    <t>群馬県公立大学法人
群馬県立県民健康科学大学</t>
    <phoneticPr fontId="1"/>
  </si>
  <si>
    <t>オリエンテーション(レポート課題について)</t>
    <rPh sb="14" eb="16">
      <t>カダイ</t>
    </rPh>
    <phoneticPr fontId="1"/>
  </si>
  <si>
    <t>職場研修成果報告会(グループ発表)　　　　　　　</t>
    <rPh sb="0" eb="2">
      <t>ショクバ</t>
    </rPh>
    <rPh sb="2" eb="4">
      <t>ケンシュウ</t>
    </rPh>
    <rPh sb="4" eb="6">
      <t>セイカ</t>
    </rPh>
    <rPh sb="6" eb="9">
      <t>ホウコクカイ</t>
    </rPh>
    <rPh sb="14" eb="16">
      <t>ハッピョウ</t>
    </rPh>
    <phoneticPr fontId="1"/>
  </si>
  <si>
    <t>職場研修成果報告会(全体発表)</t>
    <rPh sb="4" eb="9">
      <t>セイカホウコクカイ</t>
    </rPh>
    <phoneticPr fontId="1"/>
  </si>
  <si>
    <t>職場実習オリエンテーション②(成果報告会)</t>
    <rPh sb="0" eb="2">
      <t>ショクバ</t>
    </rPh>
    <rPh sb="2" eb="4">
      <t>ジッシュウ</t>
    </rPh>
    <rPh sb="15" eb="20">
      <t>セイカホウコクカイ</t>
    </rPh>
    <phoneticPr fontId="1"/>
  </si>
  <si>
    <t>他施設実習オリエンテーション②(実習先について)</t>
    <rPh sb="0" eb="1">
      <t>タ</t>
    </rPh>
    <rPh sb="1" eb="3">
      <t>シセツ</t>
    </rPh>
    <rPh sb="3" eb="5">
      <t>ジッシュウ</t>
    </rPh>
    <rPh sb="18" eb="19">
      <t>サキ</t>
    </rPh>
    <phoneticPr fontId="1"/>
  </si>
  <si>
    <t>高崎健康福祉大学</t>
    <phoneticPr fontId="1"/>
  </si>
  <si>
    <t>特別養護老人ホームやまゆり荘</t>
    <phoneticPr fontId="1"/>
  </si>
  <si>
    <t>家族等との連携(レスパイトケア)(実際と事例)</t>
    <phoneticPr fontId="1"/>
  </si>
  <si>
    <t>園長</t>
    <phoneticPr fontId="1"/>
  </si>
  <si>
    <r>
      <rPr>
        <sz val="13"/>
        <color theme="1"/>
        <rFont val="ＭＳ ゴシック"/>
        <family val="3"/>
        <charset val="128"/>
      </rPr>
      <t>理事長</t>
    </r>
    <r>
      <rPr>
        <sz val="14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(老健けやき苑施設長)</t>
    </r>
    <phoneticPr fontId="1"/>
  </si>
  <si>
    <t>介護現場におけるICTの活用 ★</t>
    <rPh sb="0" eb="4">
      <t>カイゴゲンバ</t>
    </rPh>
    <rPh sb="12" eb="14">
      <t>カツヨウ</t>
    </rPh>
    <phoneticPr fontId="1"/>
  </si>
  <si>
    <t>高齢者と感染症対策 ★</t>
    <rPh sb="0" eb="3">
      <t>コウレイシャ</t>
    </rPh>
    <rPh sb="4" eb="7">
      <t>カンセンショウ</t>
    </rPh>
    <rPh sb="7" eb="9">
      <t>タイサク</t>
    </rPh>
    <phoneticPr fontId="1"/>
  </si>
  <si>
    <t>高齢者の基本的理解と疾患の理解 ★</t>
    <phoneticPr fontId="1"/>
  </si>
  <si>
    <t>認知症の病態理解とＢＰＳＤ ★</t>
    <phoneticPr fontId="1"/>
  </si>
  <si>
    <t>介護を取り巻く制度(高齢分野) ★</t>
    <phoneticPr fontId="1"/>
  </si>
  <si>
    <t>地域包括ケアシステムについて ★</t>
    <phoneticPr fontId="1"/>
  </si>
  <si>
    <t>介護を取り巻く制度(障害分野) ★</t>
    <phoneticPr fontId="1"/>
  </si>
  <si>
    <t>服薬援助と方法上の留意点 ★</t>
    <phoneticPr fontId="1"/>
  </si>
  <si>
    <t xml:space="preserve">障害者の基本的理解と障害(疾患)の理解 ★ </t>
    <phoneticPr fontId="1"/>
  </si>
  <si>
    <t>介護現場における人材の育成について(講義) ★</t>
    <phoneticPr fontId="1"/>
  </si>
  <si>
    <t>家族等との連携
(インフォームドコンセント)(エンパワメント) ★</t>
  </si>
  <si>
    <t>権利擁護 ★</t>
    <phoneticPr fontId="1"/>
  </si>
  <si>
    <t>ターミナルケアと介護 ★</t>
    <rPh sb="8" eb="10">
      <t>カイゴ</t>
    </rPh>
    <phoneticPr fontId="1"/>
  </si>
  <si>
    <t>森川　康弘</t>
    <rPh sb="0" eb="5">
      <t>モリカワ</t>
    </rPh>
    <phoneticPr fontId="1"/>
  </si>
  <si>
    <t>職場実習オリエンテーション①
(職場研修企画及び実習について)　</t>
    <rPh sb="0" eb="2">
      <t>ショクバ</t>
    </rPh>
    <rPh sb="2" eb="4">
      <t>ジッシュウ</t>
    </rPh>
    <rPh sb="16" eb="20">
      <t>ショクバケンシュウ</t>
    </rPh>
    <rPh sb="20" eb="22">
      <t>キカク</t>
    </rPh>
    <rPh sb="22" eb="23">
      <t>オヨ</t>
    </rPh>
    <rPh sb="24" eb="26">
      <t>ジッシュウ</t>
    </rPh>
    <phoneticPr fontId="1"/>
  </si>
  <si>
    <t>他施設実習オリエンテーション①(実習内容について)</t>
    <phoneticPr fontId="1"/>
  </si>
  <si>
    <t>レ9</t>
    <phoneticPr fontId="1"/>
  </si>
  <si>
    <t>レ8</t>
    <phoneticPr fontId="1"/>
  </si>
  <si>
    <t>レ7</t>
    <phoneticPr fontId="1"/>
  </si>
  <si>
    <t>レ6</t>
    <phoneticPr fontId="1"/>
  </si>
  <si>
    <t>レ4
レ5</t>
  </si>
  <si>
    <t>レ3</t>
    <phoneticPr fontId="1"/>
  </si>
  <si>
    <t>レ2</t>
    <phoneticPr fontId="1"/>
  </si>
  <si>
    <t>レ1</t>
    <phoneticPr fontId="1"/>
  </si>
  <si>
    <t>聴1①</t>
    <rPh sb="0" eb="1">
      <t>チョウ</t>
    </rPh>
    <phoneticPr fontId="1"/>
  </si>
  <si>
    <t xml:space="preserve">聴2 </t>
    <rPh sb="0" eb="1">
      <t>チョウ</t>
    </rPh>
    <phoneticPr fontId="1"/>
  </si>
  <si>
    <t>聴3</t>
    <rPh sb="0" eb="1">
      <t>チョウ</t>
    </rPh>
    <phoneticPr fontId="1"/>
  </si>
  <si>
    <t>聴4①</t>
    <rPh sb="0" eb="1">
      <t>チョウ</t>
    </rPh>
    <phoneticPr fontId="1"/>
  </si>
  <si>
    <t>聴4②</t>
    <rPh sb="0" eb="1">
      <t>チョウ</t>
    </rPh>
    <phoneticPr fontId="1"/>
  </si>
  <si>
    <t>聴5①</t>
    <rPh sb="0" eb="1">
      <t>チョウ</t>
    </rPh>
    <phoneticPr fontId="1"/>
  </si>
  <si>
    <t>聴5②</t>
    <rPh sb="0" eb="1">
      <t>チョウ</t>
    </rPh>
    <phoneticPr fontId="1"/>
  </si>
  <si>
    <t>聴6</t>
    <rPh sb="0" eb="1">
      <t>チョウ</t>
    </rPh>
    <phoneticPr fontId="1"/>
  </si>
  <si>
    <t>聴7</t>
    <rPh sb="0" eb="1">
      <t>チョウ</t>
    </rPh>
    <phoneticPr fontId="1"/>
  </si>
  <si>
    <t>聴8</t>
    <rPh sb="0" eb="1">
      <t>チョウ</t>
    </rPh>
    <phoneticPr fontId="1"/>
  </si>
  <si>
    <t>聴9</t>
    <rPh sb="0" eb="1">
      <t>チョウ</t>
    </rPh>
    <phoneticPr fontId="1"/>
  </si>
  <si>
    <t>聴10</t>
    <rPh sb="0" eb="1">
      <t>チョウ</t>
    </rPh>
    <phoneticPr fontId="1"/>
  </si>
  <si>
    <t>聴講者がいたらハイブリット対応</t>
    <rPh sb="0" eb="3">
      <t>チョウコウシャ</t>
    </rPh>
    <rPh sb="13" eb="15">
      <t>タイオウ</t>
    </rPh>
    <phoneticPr fontId="1"/>
  </si>
  <si>
    <t>研修指導センター</t>
    <phoneticPr fontId="1"/>
  </si>
  <si>
    <t>担当者</t>
    <phoneticPr fontId="1"/>
  </si>
  <si>
    <t>聴1②</t>
    <rPh sb="0" eb="1">
      <t>チョウ</t>
    </rPh>
    <phoneticPr fontId="1"/>
  </si>
  <si>
    <t>群馬県介護高齢課 企画・介護保険係</t>
    <rPh sb="3" eb="5">
      <t>カイゴ</t>
    </rPh>
    <rPh sb="5" eb="7">
      <t>コウレイ</t>
    </rPh>
    <rPh sb="7" eb="8">
      <t>カ</t>
    </rPh>
    <rPh sb="9" eb="11">
      <t>キカク</t>
    </rPh>
    <rPh sb="12" eb="16">
      <t>カイゴホケン</t>
    </rPh>
    <rPh sb="16" eb="17">
      <t>カカリ</t>
    </rPh>
    <phoneticPr fontId="1"/>
  </si>
  <si>
    <t>群馬県健康福祉課 医療・福祉連携推進係</t>
    <rPh sb="3" eb="8">
      <t>ケンコウフクシカ</t>
    </rPh>
    <rPh sb="9" eb="11">
      <t>イリョウ</t>
    </rPh>
    <rPh sb="12" eb="14">
      <t>フクシ</t>
    </rPh>
    <rPh sb="14" eb="16">
      <t>レンケイ</t>
    </rPh>
    <rPh sb="16" eb="18">
      <t>スイシン</t>
    </rPh>
    <rPh sb="18" eb="19">
      <t>ガカリ</t>
    </rPh>
    <phoneticPr fontId="1"/>
  </si>
  <si>
    <t>群馬県障害政策課 支援調整係</t>
    <rPh sb="3" eb="5">
      <t>ショウガイ</t>
    </rPh>
    <rPh sb="5" eb="7">
      <t>セイサク</t>
    </rPh>
    <rPh sb="7" eb="8">
      <t>カ</t>
    </rPh>
    <rPh sb="9" eb="11">
      <t>シエン</t>
    </rPh>
    <rPh sb="11" eb="13">
      <t>チョウセイ</t>
    </rPh>
    <rPh sb="13" eb="14">
      <t>カカリ</t>
    </rPh>
    <phoneticPr fontId="1"/>
  </si>
  <si>
    <t>群馬県地域福祉課 福祉人材確保対策室</t>
    <rPh sb="3" eb="8">
      <t>チイキフクシカ</t>
    </rPh>
    <rPh sb="9" eb="18">
      <t>フクシジンザイカクホタイサクシツ</t>
    </rPh>
    <phoneticPr fontId="1"/>
  </si>
  <si>
    <t>主席研究員（係長）</t>
    <rPh sb="0" eb="2">
      <t>シュセキ</t>
    </rPh>
    <rPh sb="2" eb="5">
      <t>ケンキュウイン</t>
    </rPh>
    <rPh sb="6" eb="8">
      <t>カカリチョウ</t>
    </rPh>
    <phoneticPr fontId="1"/>
  </si>
  <si>
    <t>代表</t>
    <rPh sb="0" eb="2">
      <t>ダイヒョウ</t>
    </rPh>
    <phoneticPr fontId="1"/>
  </si>
  <si>
    <t>Zoom</t>
  </si>
  <si>
    <t>施設長</t>
    <phoneticPr fontId="1"/>
  </si>
  <si>
    <t>6月19(木)</t>
    <rPh sb="1" eb="2">
      <t>ガツ</t>
    </rPh>
    <rPh sb="5" eb="6">
      <t>キ</t>
    </rPh>
    <phoneticPr fontId="1"/>
  </si>
  <si>
    <t>7月2日(水)</t>
    <rPh sb="1" eb="2">
      <t>ガツ</t>
    </rPh>
    <rPh sb="3" eb="4">
      <t>ニチ</t>
    </rPh>
    <rPh sb="5" eb="6">
      <t>スイ</t>
    </rPh>
    <phoneticPr fontId="1"/>
  </si>
  <si>
    <t>7月4日(金)</t>
    <rPh sb="1" eb="2">
      <t>ガツ</t>
    </rPh>
    <rPh sb="3" eb="4">
      <t>ニチ</t>
    </rPh>
    <rPh sb="5" eb="6">
      <t>キン</t>
    </rPh>
    <phoneticPr fontId="1"/>
  </si>
  <si>
    <t>7月9日(水)</t>
    <rPh sb="1" eb="2">
      <t>ガツ</t>
    </rPh>
    <rPh sb="3" eb="4">
      <t>ニチ</t>
    </rPh>
    <rPh sb="5" eb="6">
      <t>ミズ</t>
    </rPh>
    <phoneticPr fontId="1"/>
  </si>
  <si>
    <t>7月25日(金)</t>
    <rPh sb="1" eb="2">
      <t>ガツ</t>
    </rPh>
    <rPh sb="4" eb="5">
      <t>ニチ</t>
    </rPh>
    <rPh sb="6" eb="7">
      <t>キン</t>
    </rPh>
    <phoneticPr fontId="1"/>
  </si>
  <si>
    <t>8月4日(月)</t>
    <rPh sb="1" eb="2">
      <t>ガツ</t>
    </rPh>
    <rPh sb="3" eb="4">
      <t>ニチ</t>
    </rPh>
    <rPh sb="5" eb="6">
      <t>ツキ</t>
    </rPh>
    <phoneticPr fontId="1"/>
  </si>
  <si>
    <t>9月4日(木)</t>
    <rPh sb="5" eb="6">
      <t>モク</t>
    </rPh>
    <phoneticPr fontId="1"/>
  </si>
  <si>
    <t>8月27日(水)</t>
    <rPh sb="1" eb="2">
      <t>ガツ</t>
    </rPh>
    <rPh sb="4" eb="5">
      <t>ニチ</t>
    </rPh>
    <rPh sb="6" eb="7">
      <t>スイ</t>
    </rPh>
    <phoneticPr fontId="1"/>
  </si>
  <si>
    <t>8月28日(木)</t>
    <rPh sb="1" eb="2">
      <t>ガツ</t>
    </rPh>
    <rPh sb="4" eb="5">
      <t>ニチ</t>
    </rPh>
    <rPh sb="6" eb="7">
      <t>モク</t>
    </rPh>
    <phoneticPr fontId="1"/>
  </si>
  <si>
    <t>9月24日(水)</t>
    <rPh sb="6" eb="7">
      <t>ミズ</t>
    </rPh>
    <phoneticPr fontId="1"/>
  </si>
  <si>
    <t>9月29日(月)</t>
    <rPh sb="1" eb="2">
      <t>ガツ</t>
    </rPh>
    <rPh sb="4" eb="5">
      <t>ニチ</t>
    </rPh>
    <rPh sb="6" eb="7">
      <t>ツキ</t>
    </rPh>
    <phoneticPr fontId="1"/>
  </si>
  <si>
    <t>10月8日(水)</t>
    <rPh sb="6" eb="7">
      <t>ミズ</t>
    </rPh>
    <phoneticPr fontId="1"/>
  </si>
  <si>
    <t>10月2日(木)</t>
    <phoneticPr fontId="1"/>
  </si>
  <si>
    <t>10月3日(金)</t>
    <rPh sb="6" eb="7">
      <t>キン</t>
    </rPh>
    <phoneticPr fontId="1"/>
  </si>
  <si>
    <t>11月4日(火)</t>
    <rPh sb="6" eb="7">
      <t>カ</t>
    </rPh>
    <phoneticPr fontId="1"/>
  </si>
  <si>
    <t>11月26日(水)</t>
    <rPh sb="7" eb="8">
      <t>ミズ</t>
    </rPh>
    <phoneticPr fontId="1"/>
  </si>
  <si>
    <t>12月1日(月)</t>
    <rPh sb="2" eb="3">
      <t>ガツ</t>
    </rPh>
    <rPh sb="4" eb="5">
      <t>ニチ</t>
    </rPh>
    <rPh sb="6" eb="7">
      <t>ゲツ</t>
    </rPh>
    <phoneticPr fontId="1"/>
  </si>
  <si>
    <t>12月12日(金)</t>
    <rPh sb="2" eb="3">
      <t>ガツ</t>
    </rPh>
    <rPh sb="5" eb="6">
      <t>ニチ</t>
    </rPh>
    <rPh sb="7" eb="8">
      <t>キン</t>
    </rPh>
    <phoneticPr fontId="1"/>
  </si>
  <si>
    <t>12月19日(金)</t>
    <rPh sb="2" eb="3">
      <t>ガツ</t>
    </rPh>
    <rPh sb="5" eb="6">
      <t>ニチ</t>
    </rPh>
    <rPh sb="7" eb="8">
      <t>キン</t>
    </rPh>
    <phoneticPr fontId="1"/>
  </si>
  <si>
    <t>令和８年１月２１日（水）　１４時００分～１５時４０分（１００分）</t>
    <rPh sb="0" eb="2">
      <t>レイワ</t>
    </rPh>
    <rPh sb="3" eb="4">
      <t>ネン</t>
    </rPh>
    <rPh sb="5" eb="6">
      <t>ガツ</t>
    </rPh>
    <rPh sb="8" eb="9">
      <t>ニチ</t>
    </rPh>
    <rPh sb="10" eb="11">
      <t>ミズ</t>
    </rPh>
    <rPh sb="15" eb="16">
      <t>ジ</t>
    </rPh>
    <rPh sb="18" eb="19">
      <t>ブン</t>
    </rPh>
    <rPh sb="22" eb="23">
      <t>ジ</t>
    </rPh>
    <rPh sb="25" eb="26">
      <t>ブン</t>
    </rPh>
    <rPh sb="30" eb="31">
      <t>ブン</t>
    </rPh>
    <phoneticPr fontId="1"/>
  </si>
  <si>
    <t>一般社団法人長野県認知症介護指導者会</t>
    <rPh sb="0" eb="2">
      <t>イッパン</t>
    </rPh>
    <rPh sb="2" eb="6">
      <t>シャダンホウジン</t>
    </rPh>
    <rPh sb="6" eb="9">
      <t>ナガノケン</t>
    </rPh>
    <rPh sb="9" eb="12">
      <t>ニンチショウ</t>
    </rPh>
    <rPh sb="12" eb="14">
      <t>カイゴ</t>
    </rPh>
    <rPh sb="14" eb="17">
      <t>シドウシャ</t>
    </rPh>
    <rPh sb="17" eb="18">
      <t>カイ</t>
    </rPh>
    <phoneticPr fontId="1"/>
  </si>
  <si>
    <t>代表理事</t>
    <rPh sb="0" eb="2">
      <t>ダイヒョウ</t>
    </rPh>
    <rPh sb="2" eb="4">
      <t>リジ</t>
    </rPh>
    <phoneticPr fontId="1"/>
  </si>
  <si>
    <t>音描屋</t>
    <rPh sb="0" eb="1">
      <t>オン</t>
    </rPh>
    <rPh sb="1" eb="2">
      <t>カ</t>
    </rPh>
    <rPh sb="2" eb="3">
      <t>ヤ</t>
    </rPh>
    <phoneticPr fontId="1"/>
  </si>
  <si>
    <t>会長</t>
    <rPh sb="0" eb="2">
      <t>カイチョウ</t>
    </rPh>
    <phoneticPr fontId="1"/>
  </si>
  <si>
    <t>7月28日(月)</t>
    <rPh sb="1" eb="2">
      <t>ガツ</t>
    </rPh>
    <rPh sb="4" eb="5">
      <t>ニチ</t>
    </rPh>
    <rPh sb="6" eb="7">
      <t>ゲツ</t>
    </rPh>
    <phoneticPr fontId="1"/>
  </si>
  <si>
    <t>講師はZoomで講義</t>
    <rPh sb="0" eb="2">
      <t>コウシ</t>
    </rPh>
    <rPh sb="8" eb="10">
      <t>コウギ</t>
    </rPh>
    <phoneticPr fontId="1"/>
  </si>
  <si>
    <t>室長</t>
    <rPh sb="0" eb="2">
      <t>シツチョウ</t>
    </rPh>
    <phoneticPr fontId="1"/>
  </si>
  <si>
    <t>鈴木　匠</t>
    <rPh sb="0" eb="2">
      <t>スズキ</t>
    </rPh>
    <rPh sb="3" eb="4">
      <t>タクミ</t>
    </rPh>
    <phoneticPr fontId="1"/>
  </si>
  <si>
    <t>浅見 大介</t>
    <rPh sb="0" eb="2">
      <t>アサミ</t>
    </rPh>
    <rPh sb="3" eb="5">
      <t>ダイスケ</t>
    </rPh>
    <phoneticPr fontId="1"/>
  </si>
  <si>
    <t>菅野 百合香</t>
    <rPh sb="0" eb="2">
      <t>スガノ</t>
    </rPh>
    <rPh sb="3" eb="5">
      <t>ユリ</t>
    </rPh>
    <rPh sb="5" eb="6">
      <t>カオリ</t>
    </rPh>
    <phoneticPr fontId="1"/>
  </si>
  <si>
    <t>手嶋 純雄</t>
    <rPh sb="0" eb="2">
      <t>テシマ</t>
    </rPh>
    <rPh sb="3" eb="4">
      <t>ジュン</t>
    </rPh>
    <rPh sb="4" eb="5">
      <t>オ</t>
    </rPh>
    <phoneticPr fontId="1"/>
  </si>
  <si>
    <t>（30分）</t>
    <rPh sb="3" eb="4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</si>
</sst>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[DBNum3][$-411]0"/>
    <numFmt numFmtId="178" formatCode="\(General&quot;分&quot;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177" fontId="2" fillId="0" borderId="0" xfId="0" applyNumberFormat="1" applyFont="1" applyAlignment="1">
      <alignment horizontal="center" vertical="center" wrapText="1" shrinkToFit="1"/>
    </xf>
    <xf numFmtId="176" fontId="2" fillId="0" borderId="0" xfId="0" applyNumberFormat="1" applyFont="1" applyAlignment="1">
      <alignment horizontal="center" vertical="center" wrapText="1" shrinkToFit="1"/>
    </xf>
    <xf numFmtId="32" fontId="2" fillId="0" borderId="0" xfId="0" applyNumberFormat="1" applyFont="1" applyAlignment="1">
      <alignment horizontal="right" vertical="center" wrapText="1"/>
    </xf>
    <xf numFmtId="32" fontId="2" fillId="0" borderId="0" xfId="0" applyNumberFormat="1" applyFont="1" applyAlignment="1">
      <alignment horizontal="center" vertical="center" wrapText="1"/>
    </xf>
    <xf numFmtId="32" fontId="2" fillId="0" borderId="0" xfId="0" applyNumberFormat="1" applyFont="1" applyAlignment="1">
      <alignment horizontal="left" vertical="center" wrapText="1"/>
    </xf>
    <xf numFmtId="178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vertical="center" wrapText="1" shrinkToFit="1"/>
    </xf>
    <xf numFmtId="56" fontId="2" fillId="0" borderId="20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56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5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top"/>
    </xf>
    <xf numFmtId="176" fontId="2" fillId="0" borderId="0" xfId="0" applyNumberFormat="1" applyFont="1" applyAlignment="1">
      <alignment horizontal="center" vertical="center" shrinkToFit="1"/>
    </xf>
    <xf numFmtId="178" fontId="2" fillId="0" borderId="0" xfId="0" applyNumberFormat="1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32" fontId="4" fillId="0" borderId="8" xfId="0" applyNumberFormat="1" applyFont="1" applyBorder="1" applyAlignment="1">
      <alignment horizontal="right" vertical="center" wrapText="1"/>
    </xf>
    <xf numFmtId="32" fontId="4" fillId="0" borderId="8" xfId="0" applyNumberFormat="1" applyFont="1" applyBorder="1" applyAlignment="1">
      <alignment horizontal="center" vertical="center" wrapText="1"/>
    </xf>
    <xf numFmtId="32" fontId="4" fillId="0" borderId="8" xfId="0" applyNumberFormat="1" applyFont="1" applyBorder="1" applyAlignment="1">
      <alignment horizontal="left" vertical="center" wrapText="1"/>
    </xf>
    <xf numFmtId="178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32" fontId="4" fillId="0" borderId="10" xfId="0" applyNumberFormat="1" applyFont="1" applyBorder="1" applyAlignment="1">
      <alignment horizontal="right" vertical="center" wrapText="1"/>
    </xf>
    <xf numFmtId="32" fontId="4" fillId="0" borderId="10" xfId="0" applyNumberFormat="1" applyFont="1" applyBorder="1" applyAlignment="1">
      <alignment horizontal="center" vertical="center" wrapText="1"/>
    </xf>
    <xf numFmtId="32" fontId="4" fillId="0" borderId="10" xfId="0" applyNumberFormat="1" applyFont="1" applyBorder="1" applyAlignment="1">
      <alignment horizontal="left" vertical="center" wrapText="1"/>
    </xf>
    <xf numFmtId="178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176" fontId="4" fillId="0" borderId="13" xfId="0" applyNumberFormat="1" applyFont="1" applyBorder="1" applyAlignment="1">
      <alignment horizontal="center" vertical="center" wrapText="1" shrinkToFit="1"/>
    </xf>
    <xf numFmtId="32" fontId="4" fillId="0" borderId="12" xfId="0" applyNumberFormat="1" applyFont="1" applyBorder="1" applyAlignment="1">
      <alignment horizontal="right" vertical="center" wrapText="1"/>
    </xf>
    <xf numFmtId="32" fontId="4" fillId="0" borderId="12" xfId="0" applyNumberFormat="1" applyFont="1" applyBorder="1" applyAlignment="1">
      <alignment horizontal="center" vertical="center" wrapText="1"/>
    </xf>
    <xf numFmtId="32" fontId="4" fillId="0" borderId="12" xfId="0" applyNumberFormat="1" applyFont="1" applyBorder="1" applyAlignment="1">
      <alignment horizontal="left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32" fontId="4" fillId="0" borderId="14" xfId="0" applyNumberFormat="1" applyFont="1" applyBorder="1" applyAlignment="1">
      <alignment horizontal="right" vertical="center" wrapText="1"/>
    </xf>
    <xf numFmtId="32" fontId="4" fillId="0" borderId="14" xfId="0" applyNumberFormat="1" applyFont="1" applyBorder="1" applyAlignment="1">
      <alignment horizontal="center" vertical="center" wrapText="1"/>
    </xf>
    <xf numFmtId="32" fontId="4" fillId="0" borderId="14" xfId="0" applyNumberFormat="1" applyFont="1" applyBorder="1" applyAlignment="1">
      <alignment horizontal="left" vertical="center" wrapText="1"/>
    </xf>
    <xf numFmtId="178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vertical="center" shrinkToFit="1"/>
    </xf>
    <xf numFmtId="0" fontId="4" fillId="0" borderId="21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shrinkToFit="1"/>
    </xf>
    <xf numFmtId="32" fontId="4" fillId="0" borderId="15" xfId="0" applyNumberFormat="1" applyFont="1" applyBorder="1" applyAlignment="1">
      <alignment horizontal="right" vertical="center" wrapText="1"/>
    </xf>
    <xf numFmtId="32" fontId="4" fillId="0" borderId="15" xfId="0" applyNumberFormat="1" applyFont="1" applyBorder="1" applyAlignment="1">
      <alignment horizontal="center" vertical="center" wrapText="1"/>
    </xf>
    <xf numFmtId="32" fontId="4" fillId="0" borderId="15" xfId="0" applyNumberFormat="1" applyFont="1" applyBorder="1" applyAlignment="1">
      <alignment horizontal="left" vertical="center" wrapText="1"/>
    </xf>
    <xf numFmtId="178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/>
    </xf>
    <xf numFmtId="56" fontId="4" fillId="0" borderId="12" xfId="0" applyNumberFormat="1" applyFont="1" applyBorder="1" applyAlignment="1">
      <alignment horizontal="center" vertical="center" wrapText="1" shrinkToFit="1"/>
    </xf>
    <xf numFmtId="177" fontId="4" fillId="0" borderId="11" xfId="0" applyNumberFormat="1" applyFont="1" applyBorder="1" applyAlignment="1">
      <alignment horizontal="center" vertical="center" shrinkToFit="1"/>
    </xf>
    <xf numFmtId="32" fontId="4" fillId="0" borderId="13" xfId="0" applyNumberFormat="1" applyFont="1" applyBorder="1" applyAlignment="1">
      <alignment horizontal="right" vertical="center" wrapText="1"/>
    </xf>
    <xf numFmtId="32" fontId="4" fillId="0" borderId="13" xfId="0" applyNumberFormat="1" applyFont="1" applyBorder="1" applyAlignment="1">
      <alignment horizontal="center" vertical="center" wrapText="1"/>
    </xf>
    <xf numFmtId="32" fontId="4" fillId="0" borderId="13" xfId="0" applyNumberFormat="1" applyFont="1" applyBorder="1" applyAlignment="1">
      <alignment horizontal="left" vertical="center" wrapText="1"/>
    </xf>
    <xf numFmtId="178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177" fontId="4" fillId="0" borderId="16" xfId="0" applyNumberFormat="1" applyFont="1" applyBorder="1" applyAlignment="1">
      <alignment horizontal="center" vertical="center" wrapText="1" shrinkToFit="1"/>
    </xf>
    <xf numFmtId="176" fontId="4" fillId="0" borderId="17" xfId="0" applyNumberFormat="1" applyFont="1" applyBorder="1" applyAlignment="1">
      <alignment horizontal="center" vertical="center" wrapText="1" shrinkToFit="1"/>
    </xf>
    <xf numFmtId="32" fontId="4" fillId="0" borderId="16" xfId="0" applyNumberFormat="1" applyFont="1" applyBorder="1" applyAlignment="1">
      <alignment horizontal="right" vertical="center" wrapText="1"/>
    </xf>
    <xf numFmtId="32" fontId="4" fillId="0" borderId="16" xfId="0" applyNumberFormat="1" applyFont="1" applyBorder="1" applyAlignment="1">
      <alignment horizontal="center" vertical="center" wrapText="1"/>
    </xf>
    <xf numFmtId="32" fontId="4" fillId="0" borderId="16" xfId="0" applyNumberFormat="1" applyFont="1" applyBorder="1" applyAlignment="1">
      <alignment horizontal="left" vertical="center" wrapText="1"/>
    </xf>
    <xf numFmtId="178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wrapText="1" shrinkToFit="1"/>
    </xf>
    <xf numFmtId="0" fontId="4" fillId="0" borderId="16" xfId="0" applyFont="1" applyBorder="1" applyAlignment="1">
      <alignment horizontal="center" vertical="center" wrapText="1"/>
    </xf>
    <xf numFmtId="56" fontId="4" fillId="0" borderId="16" xfId="0" applyNumberFormat="1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/>
    </xf>
    <xf numFmtId="32" fontId="4" fillId="0" borderId="22" xfId="0" applyNumberFormat="1" applyFont="1" applyBorder="1" applyAlignment="1">
      <alignment horizontal="right" vertical="center" wrapText="1"/>
    </xf>
    <xf numFmtId="32" fontId="4" fillId="0" borderId="22" xfId="0" applyNumberFormat="1" applyFont="1" applyBorder="1" applyAlignment="1">
      <alignment horizontal="center" vertical="center" wrapText="1"/>
    </xf>
    <xf numFmtId="32" fontId="4" fillId="0" borderId="22" xfId="0" applyNumberFormat="1" applyFont="1" applyBorder="1" applyAlignment="1">
      <alignment horizontal="left" vertical="center" wrapText="1"/>
    </xf>
    <xf numFmtId="178" fontId="4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 wrapText="1" shrinkToFit="1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vertical="center" shrinkToFit="1"/>
    </xf>
    <xf numFmtId="56" fontId="4" fillId="0" borderId="16" xfId="0" applyNumberFormat="1" applyFont="1" applyBorder="1" applyAlignment="1">
      <alignment horizontal="center" vertical="center" shrinkToFit="1"/>
    </xf>
    <xf numFmtId="56" fontId="4" fillId="0" borderId="14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56" fontId="4" fillId="0" borderId="12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32" fontId="4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 shrinkToFi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 shrinkToFit="1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0" xfId="0" applyFont="1" applyAlignment="1">
      <alignment horizontal="right" vertical="center" shrinkToFit="1"/>
    </xf>
    <xf numFmtId="178" fontId="2" fillId="0" borderId="0" xfId="0" applyNumberFormat="1" applyFont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vertical="center" wrapText="1" shrinkToFit="1"/>
    </xf>
    <xf numFmtId="0" fontId="4" fillId="0" borderId="12" xfId="0" applyFont="1" applyBorder="1" applyAlignment="1">
      <alignment vertical="center" wrapText="1" shrinkToFit="1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>
      <alignment vertical="center"/>
    </xf>
    <xf numFmtId="0" fontId="4" fillId="0" borderId="10" xfId="0" applyFont="1" applyBorder="1" applyAlignment="1">
      <alignment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 shrinkToFit="1"/>
    </xf>
    <xf numFmtId="177" fontId="4" fillId="0" borderId="15" xfId="0" applyNumberFormat="1" applyFont="1" applyBorder="1" applyAlignment="1">
      <alignment horizontal="center" vertical="center" wrapText="1" shrinkToFit="1"/>
    </xf>
    <xf numFmtId="176" fontId="4" fillId="0" borderId="15" xfId="0" applyNumberFormat="1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/>
    </xf>
    <xf numFmtId="32" fontId="4" fillId="0" borderId="21" xfId="0" applyNumberFormat="1" applyFont="1" applyBorder="1" applyAlignment="1">
      <alignment horizontal="center" vertical="center" wrapText="1"/>
    </xf>
    <xf numFmtId="178" fontId="4" fillId="0" borderId="21" xfId="0" applyNumberFormat="1" applyFont="1" applyBorder="1" applyAlignment="1">
      <alignment horizontal="center" vertical="center" wrapText="1"/>
    </xf>
    <xf numFmtId="32" fontId="4" fillId="0" borderId="21" xfId="0" applyNumberFormat="1" applyFont="1" applyBorder="1" applyAlignment="1">
      <alignment horizontal="right" vertical="center" wrapText="1"/>
    </xf>
    <xf numFmtId="32" fontId="4" fillId="0" borderId="21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wrapText="1" shrinkToFi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56" fontId="2" fillId="0" borderId="1" xfId="0" applyNumberFormat="1" applyFont="1" applyBorder="1" applyAlignment="1">
      <alignment horizontal="center" vertical="center" shrinkToFit="1"/>
    </xf>
    <xf numFmtId="56" fontId="2" fillId="0" borderId="4" xfId="0" applyNumberFormat="1" applyFont="1" applyBorder="1" applyAlignment="1">
      <alignment horizontal="center" vertical="center" shrinkToFit="1"/>
    </xf>
    <xf numFmtId="56" fontId="2" fillId="0" borderId="3" xfId="0" applyNumberFormat="1" applyFont="1" applyBorder="1" applyAlignment="1">
      <alignment horizontal="left" vertical="center" shrinkToFit="1"/>
    </xf>
    <xf numFmtId="56" fontId="2" fillId="0" borderId="4" xfId="0" applyNumberFormat="1" applyFont="1" applyBorder="1" applyAlignment="1">
      <alignment horizontal="left" vertical="center" shrinkToFit="1"/>
    </xf>
    <xf numFmtId="56" fontId="2" fillId="0" borderId="19" xfId="0" applyNumberFormat="1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wrapText="1" shrinkToFit="1"/>
    </xf>
    <xf numFmtId="177" fontId="4" fillId="0" borderId="11" xfId="0" applyNumberFormat="1" applyFont="1" applyBorder="1" applyAlignment="1">
      <alignment horizontal="center" vertical="center" wrapText="1" shrinkToFit="1"/>
    </xf>
    <xf numFmtId="177" fontId="4" fillId="0" borderId="13" xfId="0" applyNumberFormat="1" applyFont="1" applyBorder="1" applyAlignment="1">
      <alignment horizontal="center" vertical="center" wrapText="1" shrinkToFit="1"/>
    </xf>
    <xf numFmtId="176" fontId="4" fillId="0" borderId="15" xfId="0" applyNumberFormat="1" applyFont="1" applyBorder="1" applyAlignment="1">
      <alignment horizontal="center" vertical="center" wrapText="1" shrinkToFit="1"/>
    </xf>
    <xf numFmtId="176" fontId="4" fillId="0" borderId="11" xfId="0" applyNumberFormat="1" applyFont="1" applyBorder="1" applyAlignment="1">
      <alignment horizontal="center" vertical="center" wrapText="1" shrinkToFit="1"/>
    </xf>
    <xf numFmtId="176" fontId="4" fillId="0" borderId="13" xfId="0" applyNumberFormat="1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2" fontId="4" fillId="0" borderId="22" xfId="0" applyNumberFormat="1" applyFont="1" applyBorder="1" applyAlignment="1">
      <alignment horizontal="center" vertical="center" wrapText="1"/>
    </xf>
    <xf numFmtId="32" fontId="4" fillId="0" borderId="11" xfId="0" applyNumberFormat="1" applyFont="1" applyBorder="1" applyAlignment="1">
      <alignment horizontal="center" vertical="center" wrapText="1"/>
    </xf>
    <xf numFmtId="32" fontId="4" fillId="0" borderId="21" xfId="0" applyNumberFormat="1" applyFont="1" applyBorder="1" applyAlignment="1">
      <alignment horizontal="center" vertical="center" wrapText="1"/>
    </xf>
    <xf numFmtId="178" fontId="4" fillId="0" borderId="22" xfId="0" applyNumberFormat="1" applyFont="1" applyBorder="1" applyAlignment="1">
      <alignment horizontal="center" vertical="center" wrapText="1"/>
    </xf>
    <xf numFmtId="178" fontId="4" fillId="0" borderId="11" xfId="0" applyNumberFormat="1" applyFont="1" applyBorder="1" applyAlignment="1">
      <alignment horizontal="center" vertical="center" wrapText="1"/>
    </xf>
    <xf numFmtId="178" fontId="4" fillId="0" borderId="2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21" xfId="0" applyFont="1" applyBorder="1" applyAlignment="1">
      <alignment horizontal="left" vertical="center" wrapText="1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176" fontId="4" fillId="0" borderId="1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 wrapText="1" shrinkToFit="1"/>
    </xf>
    <xf numFmtId="176" fontId="4" fillId="0" borderId="9" xfId="0" applyNumberFormat="1" applyFont="1" applyBorder="1" applyAlignment="1">
      <alignment horizontal="center" vertical="center" wrapText="1" shrinkToFit="1"/>
    </xf>
    <xf numFmtId="56" fontId="4" fillId="0" borderId="22" xfId="0" applyNumberFormat="1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16899</xdr:colOff>
      <xdr:row>51</xdr:row>
      <xdr:rowOff>107539</xdr:rowOff>
    </xdr:from>
    <xdr:ext cx="10168706" cy="123968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6CB779-D248-4920-AA9E-EF84AF6B66B7}"/>
            </a:ext>
          </a:extLst>
        </xdr:cNvPr>
        <xdr:cNvSpPr txBox="1"/>
      </xdr:nvSpPr>
      <xdr:spPr>
        <a:xfrm>
          <a:off x="750324" y="23367589"/>
          <a:ext cx="10168706" cy="12396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 anchorCtr="0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＜その他注意事項（上記の日程以外）＞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◆他施設実習１日（６時間）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レポート課題（レ１３）があります。実習先は受講者の事業所間で調整し実施します。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◆自施設実習（４週間）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レポート課題</a:t>
          </a:r>
          <a:r>
            <a:rPr kumimoji="1" lang="ja-JP" altLang="ja-JP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（レ１４）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があります。実習は各受講者の自職場で実施します。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◆レポート課題は全１４課題です（別紙参照：レポート課題一覧）。レポート課題は提出期日を厳守してください。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◆講義前・終了後に、事務連絡等があります。</a:t>
          </a:r>
        </a:p>
      </xdr:txBody>
    </xdr:sp>
    <xdr:clientData/>
  </xdr:oneCellAnchor>
  <xdr:oneCellAnchor>
    <xdr:from>
      <xdr:col>8</xdr:col>
      <xdr:colOff>4462153</xdr:colOff>
      <xdr:row>51</xdr:row>
      <xdr:rowOff>72973</xdr:rowOff>
    </xdr:from>
    <xdr:ext cx="6860306" cy="12512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721BFE0-1892-4191-B47E-BAABF4B7DDEB}"/>
            </a:ext>
          </a:extLst>
        </xdr:cNvPr>
        <xdr:cNvSpPr txBox="1"/>
      </xdr:nvSpPr>
      <xdr:spPr>
        <a:xfrm>
          <a:off x="10948678" y="23333023"/>
          <a:ext cx="6860306" cy="12512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＜日程表の見方＞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◆レ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…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レポート課題を表します。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◆</a:t>
          </a:r>
          <a:r>
            <a:rPr kumimoji="1" lang="ja-JP" altLang="ja-JP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科目名の横に★印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…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聴講制度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オンライン：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Zoom)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対象科目を表しています。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◆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「聴１」と横付してある番号は、聴講の開催回数を意味します。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7116D-140B-4399-8F00-1F3AE12B0565}">
  <sheetPr>
    <tabColor rgb="FFC00000"/>
  </sheetPr>
  <dimension ref="A1:V61"/>
  <sheetViews>
    <sheetView tabSelected="1" view="pageBreakPreview" zoomScale="87" zoomScaleNormal="80" zoomScaleSheetLayoutView="87" workbookViewId="0">
      <pane ySplit="1" topLeftCell="A16" activePane="bottomLeft" state="frozen"/>
      <selection activeCell="H1" sqref="H1"/>
      <selection pane="bottomLeft" activeCell="E24" sqref="E24"/>
    </sheetView>
  </sheetViews>
  <sheetFormatPr defaultColWidth="9" defaultRowHeight="31.5" customHeight="1" x14ac:dyDescent="0.15"/>
  <cols>
    <col min="1" max="1" width="9.625" style="20" bestFit="1" customWidth="1"/>
    <col min="2" max="2" width="7.125" style="8" bestFit="1" customWidth="1"/>
    <col min="3" max="3" width="18.75" style="24" customWidth="1"/>
    <col min="4" max="4" width="12.75" style="125" customWidth="1"/>
    <col min="5" max="5" width="4.25" style="8" customWidth="1"/>
    <col min="6" max="6" width="12.75" style="7" customWidth="1"/>
    <col min="7" max="7" width="9.125" style="126" customWidth="1"/>
    <col min="8" max="8" width="10.75" style="8" customWidth="1"/>
    <col min="9" max="9" width="60.25" style="15" customWidth="1"/>
    <col min="10" max="10" width="10.75" style="15" bestFit="1" customWidth="1"/>
    <col min="11" max="11" width="33.125" style="134" customWidth="1"/>
    <col min="12" max="12" width="17.25" style="15" customWidth="1"/>
    <col min="13" max="13" width="16" style="8" customWidth="1"/>
    <col min="14" max="14" width="9.375" style="15" customWidth="1"/>
    <col min="15" max="16" width="7.625" style="27" customWidth="1"/>
    <col min="17" max="18" width="7.625" style="20" customWidth="1"/>
    <col min="19" max="16384" width="9" style="20"/>
  </cols>
  <sheetData>
    <row r="1" spans="1:22" s="131" customFormat="1" ht="38.25" customHeight="1" thickTop="1" thickBot="1" x14ac:dyDescent="0.2">
      <c r="A1" s="127"/>
      <c r="B1" s="128"/>
      <c r="C1" s="136" t="s">
        <v>0</v>
      </c>
      <c r="D1" s="201" t="s">
        <v>1</v>
      </c>
      <c r="E1" s="202"/>
      <c r="F1" s="202"/>
      <c r="G1" s="202"/>
      <c r="H1" s="203"/>
      <c r="I1" s="137" t="s">
        <v>2</v>
      </c>
      <c r="J1" s="138" t="s">
        <v>3</v>
      </c>
      <c r="K1" s="138" t="s">
        <v>4</v>
      </c>
      <c r="L1" s="137" t="s">
        <v>5</v>
      </c>
      <c r="M1" s="139" t="s">
        <v>6</v>
      </c>
      <c r="N1" s="140" t="s">
        <v>7</v>
      </c>
      <c r="O1" s="129"/>
      <c r="P1" s="130"/>
    </row>
    <row r="2" spans="1:22" ht="38.25" customHeight="1" thickTop="1" x14ac:dyDescent="0.15">
      <c r="A2" s="204" t="s">
        <v>8</v>
      </c>
      <c r="B2" s="205">
        <v>1</v>
      </c>
      <c r="C2" s="206" t="s">
        <v>163</v>
      </c>
      <c r="D2" s="29">
        <v>0.42708333333333331</v>
      </c>
      <c r="E2" s="30" t="s">
        <v>9</v>
      </c>
      <c r="F2" s="31">
        <v>0.46875</v>
      </c>
      <c r="G2" s="32"/>
      <c r="H2" s="32">
        <f>(F2-D2)*24*60-G2</f>
        <v>60.000000000000028</v>
      </c>
      <c r="I2" s="33" t="s">
        <v>10</v>
      </c>
      <c r="J2" s="34"/>
      <c r="K2" s="35" t="s">
        <v>11</v>
      </c>
      <c r="L2" s="35"/>
      <c r="M2" s="36" t="s">
        <v>12</v>
      </c>
      <c r="N2" s="34"/>
      <c r="O2" s="10"/>
    </row>
    <row r="3" spans="1:22" ht="38.25" customHeight="1" x14ac:dyDescent="0.15">
      <c r="A3" s="169"/>
      <c r="B3" s="172"/>
      <c r="C3" s="175"/>
      <c r="D3" s="37">
        <v>0.46875</v>
      </c>
      <c r="E3" s="38" t="s">
        <v>13</v>
      </c>
      <c r="F3" s="39">
        <v>0.47916666666666669</v>
      </c>
      <c r="G3" s="40"/>
      <c r="H3" s="40">
        <f t="shared" ref="H3:H47" si="0">(F3-D3)*24*60-G3</f>
        <v>15.000000000000027</v>
      </c>
      <c r="I3" s="41" t="s">
        <v>105</v>
      </c>
      <c r="J3" s="42"/>
      <c r="K3" s="43" t="s">
        <v>11</v>
      </c>
      <c r="L3" s="43"/>
      <c r="M3" s="44" t="s">
        <v>12</v>
      </c>
      <c r="N3" s="42"/>
      <c r="O3" s="10"/>
    </row>
    <row r="4" spans="1:22" ht="38.25" customHeight="1" x14ac:dyDescent="0.15">
      <c r="A4" s="169"/>
      <c r="B4" s="172"/>
      <c r="C4" s="175"/>
      <c r="D4" s="37">
        <v>0.52083333333333337</v>
      </c>
      <c r="E4" s="38" t="s">
        <v>9</v>
      </c>
      <c r="F4" s="39">
        <v>0.60416666666666663</v>
      </c>
      <c r="G4" s="40"/>
      <c r="H4" s="40">
        <f t="shared" si="0"/>
        <v>119.99999999999989</v>
      </c>
      <c r="I4" s="101" t="s">
        <v>18</v>
      </c>
      <c r="J4" s="102"/>
      <c r="K4" s="103" t="s">
        <v>101</v>
      </c>
      <c r="L4" s="103" t="s">
        <v>16</v>
      </c>
      <c r="M4" s="144" t="s">
        <v>19</v>
      </c>
      <c r="N4" s="102"/>
      <c r="O4" s="10"/>
      <c r="Q4" s="145"/>
      <c r="R4" s="146"/>
      <c r="S4" s="147"/>
      <c r="T4" s="147"/>
      <c r="U4" s="148"/>
      <c r="V4" s="148"/>
    </row>
    <row r="5" spans="1:22" ht="38.25" customHeight="1" thickBot="1" x14ac:dyDescent="0.2">
      <c r="A5" s="170"/>
      <c r="B5" s="173"/>
      <c r="C5" s="176"/>
      <c r="D5" s="46">
        <v>0.61111111111111105</v>
      </c>
      <c r="E5" s="47" t="s">
        <v>13</v>
      </c>
      <c r="F5" s="48">
        <v>0.69444444444444453</v>
      </c>
      <c r="G5" s="49"/>
      <c r="H5" s="49">
        <f t="shared" si="0"/>
        <v>120.00000000000021</v>
      </c>
      <c r="I5" s="50" t="s">
        <v>14</v>
      </c>
      <c r="J5" s="51" t="s">
        <v>138</v>
      </c>
      <c r="K5" s="52" t="s">
        <v>15</v>
      </c>
      <c r="L5" s="52" t="s">
        <v>16</v>
      </c>
      <c r="M5" s="53" t="s">
        <v>17</v>
      </c>
      <c r="N5" s="53"/>
      <c r="O5" s="10"/>
    </row>
    <row r="6" spans="1:22" ht="38.25" customHeight="1" x14ac:dyDescent="0.15">
      <c r="A6" s="193" t="s">
        <v>8</v>
      </c>
      <c r="B6" s="171">
        <v>2</v>
      </c>
      <c r="C6" s="174" t="s">
        <v>164</v>
      </c>
      <c r="D6" s="54">
        <v>0.39583333333333331</v>
      </c>
      <c r="E6" s="55" t="s">
        <v>13</v>
      </c>
      <c r="F6" s="56">
        <v>0.52083333333333337</v>
      </c>
      <c r="G6" s="57"/>
      <c r="H6" s="57">
        <f t="shared" si="0"/>
        <v>180.00000000000009</v>
      </c>
      <c r="I6" s="58" t="s">
        <v>21</v>
      </c>
      <c r="J6" s="59" t="s">
        <v>137</v>
      </c>
      <c r="K6" s="60" t="s">
        <v>22</v>
      </c>
      <c r="L6" s="60" t="s">
        <v>23</v>
      </c>
      <c r="M6" s="61" t="s">
        <v>24</v>
      </c>
      <c r="N6" s="59"/>
      <c r="O6" s="10"/>
    </row>
    <row r="7" spans="1:22" ht="38.25" customHeight="1" x14ac:dyDescent="0.15">
      <c r="A7" s="194"/>
      <c r="B7" s="172"/>
      <c r="C7" s="175"/>
      <c r="D7" s="37">
        <v>0.5625</v>
      </c>
      <c r="E7" s="38" t="s">
        <v>13</v>
      </c>
      <c r="F7" s="39">
        <v>0.625</v>
      </c>
      <c r="G7" s="40"/>
      <c r="H7" s="40">
        <f>(F7-D7)*24*60-G7</f>
        <v>90</v>
      </c>
      <c r="I7" s="41" t="s">
        <v>25</v>
      </c>
      <c r="J7" s="42"/>
      <c r="K7" s="43" t="s">
        <v>158</v>
      </c>
      <c r="L7" s="43" t="s">
        <v>189</v>
      </c>
      <c r="M7" s="44" t="s">
        <v>190</v>
      </c>
      <c r="N7" s="62"/>
      <c r="O7" s="10"/>
    </row>
    <row r="8" spans="1:22" ht="38.25" customHeight="1" thickBot="1" x14ac:dyDescent="0.2">
      <c r="A8" s="195"/>
      <c r="B8" s="173"/>
      <c r="C8" s="176"/>
      <c r="D8" s="46">
        <v>0.63194444444444442</v>
      </c>
      <c r="E8" s="47" t="s">
        <v>9</v>
      </c>
      <c r="F8" s="48">
        <v>0.64583333333333337</v>
      </c>
      <c r="G8" s="49"/>
      <c r="H8" s="49">
        <f>(F8-D8)*24*60-G8</f>
        <v>20.000000000000089</v>
      </c>
      <c r="I8" s="50" t="s">
        <v>33</v>
      </c>
      <c r="J8" s="51"/>
      <c r="K8" s="52" t="s">
        <v>29</v>
      </c>
      <c r="L8" s="52"/>
      <c r="M8" s="53" t="s">
        <v>30</v>
      </c>
      <c r="N8" s="53"/>
      <c r="O8" s="10"/>
    </row>
    <row r="9" spans="1:22" ht="38.25" customHeight="1" x14ac:dyDescent="0.15">
      <c r="A9" s="193" t="s">
        <v>161</v>
      </c>
      <c r="B9" s="171">
        <v>3</v>
      </c>
      <c r="C9" s="200" t="s">
        <v>165</v>
      </c>
      <c r="D9" s="54">
        <v>0.3888888888888889</v>
      </c>
      <c r="E9" s="152" t="s">
        <v>13</v>
      </c>
      <c r="F9" s="56">
        <v>0.43055555555555558</v>
      </c>
      <c r="G9" s="57"/>
      <c r="H9" s="57">
        <f>(F9-D9)*24*60-G9</f>
        <v>60.000000000000028</v>
      </c>
      <c r="I9" s="58" t="s">
        <v>115</v>
      </c>
      <c r="J9" s="59"/>
      <c r="K9" s="60" t="s">
        <v>26</v>
      </c>
      <c r="L9" s="60" t="s">
        <v>27</v>
      </c>
      <c r="M9" s="161" t="s">
        <v>28</v>
      </c>
      <c r="N9" s="61" t="s">
        <v>139</v>
      </c>
      <c r="O9" s="10"/>
    </row>
    <row r="10" spans="1:22" ht="38.25" customHeight="1" x14ac:dyDescent="0.15">
      <c r="A10" s="196"/>
      <c r="B10" s="198"/>
      <c r="C10" s="196"/>
      <c r="D10" s="154">
        <v>0.4375</v>
      </c>
      <c r="E10" s="152" t="s">
        <v>13</v>
      </c>
      <c r="F10" s="155">
        <v>0.47916666666666669</v>
      </c>
      <c r="G10" s="153"/>
      <c r="H10" s="153">
        <f t="shared" si="0"/>
        <v>60.000000000000028</v>
      </c>
      <c r="I10" s="156" t="s">
        <v>116</v>
      </c>
      <c r="J10" s="157"/>
      <c r="K10" s="158" t="s">
        <v>102</v>
      </c>
      <c r="L10" s="63" t="s">
        <v>159</v>
      </c>
      <c r="M10" s="159" t="s">
        <v>103</v>
      </c>
      <c r="N10" s="157" t="s">
        <v>154</v>
      </c>
      <c r="O10" s="10"/>
    </row>
    <row r="11" spans="1:22" ht="38.25" customHeight="1" x14ac:dyDescent="0.15">
      <c r="A11" s="196"/>
      <c r="B11" s="198"/>
      <c r="C11" s="196"/>
      <c r="D11" s="37">
        <v>0.4861111111111111</v>
      </c>
      <c r="E11" s="38" t="s">
        <v>13</v>
      </c>
      <c r="F11" s="39">
        <v>0.52083333333333337</v>
      </c>
      <c r="G11" s="40"/>
      <c r="H11" s="40">
        <f>(F11-D11)*24*60-G11</f>
        <v>50.000000000000064</v>
      </c>
      <c r="I11" s="41" t="s">
        <v>130</v>
      </c>
      <c r="J11" s="42"/>
      <c r="K11" s="43" t="s">
        <v>29</v>
      </c>
      <c r="L11" s="43"/>
      <c r="M11" s="160" t="s">
        <v>30</v>
      </c>
      <c r="N11" s="42"/>
      <c r="O11" s="10"/>
    </row>
    <row r="12" spans="1:22" ht="38.25" customHeight="1" thickBot="1" x14ac:dyDescent="0.2">
      <c r="A12" s="197"/>
      <c r="B12" s="199"/>
      <c r="C12" s="197"/>
      <c r="D12" s="37">
        <v>0.5625</v>
      </c>
      <c r="E12" s="38" t="s">
        <v>13</v>
      </c>
      <c r="F12" s="39">
        <v>0.6875</v>
      </c>
      <c r="G12" s="40"/>
      <c r="H12" s="40">
        <f>(F12-D12)*24*60-G12</f>
        <v>180</v>
      </c>
      <c r="I12" s="41" t="s">
        <v>117</v>
      </c>
      <c r="J12" s="42"/>
      <c r="K12" s="43" t="s">
        <v>31</v>
      </c>
      <c r="L12" s="43" t="s">
        <v>114</v>
      </c>
      <c r="M12" s="44" t="s">
        <v>32</v>
      </c>
      <c r="N12" s="44" t="s">
        <v>140</v>
      </c>
      <c r="O12" s="10"/>
    </row>
    <row r="13" spans="1:22" ht="38.25" customHeight="1" x14ac:dyDescent="0.15">
      <c r="A13" s="168" t="s">
        <v>20</v>
      </c>
      <c r="B13" s="171">
        <v>4</v>
      </c>
      <c r="C13" s="174" t="s">
        <v>166</v>
      </c>
      <c r="D13" s="54">
        <v>0.38194444444444442</v>
      </c>
      <c r="E13" s="55" t="s">
        <v>13</v>
      </c>
      <c r="F13" s="56">
        <v>0.50694444444444442</v>
      </c>
      <c r="G13" s="57"/>
      <c r="H13" s="57">
        <f t="shared" si="0"/>
        <v>180</v>
      </c>
      <c r="I13" s="58" t="s">
        <v>118</v>
      </c>
      <c r="J13" s="59" t="s">
        <v>136</v>
      </c>
      <c r="K13" s="60" t="s">
        <v>34</v>
      </c>
      <c r="L13" s="60" t="s">
        <v>35</v>
      </c>
      <c r="M13" s="61" t="s">
        <v>36</v>
      </c>
      <c r="N13" s="59" t="s">
        <v>141</v>
      </c>
      <c r="O13" s="10"/>
    </row>
    <row r="14" spans="1:22" ht="38.25" customHeight="1" x14ac:dyDescent="0.15">
      <c r="A14" s="169"/>
      <c r="B14" s="172"/>
      <c r="C14" s="175"/>
      <c r="D14" s="37">
        <v>0.54861111111111105</v>
      </c>
      <c r="E14" s="38" t="s">
        <v>13</v>
      </c>
      <c r="F14" s="39">
        <v>0.61111111111111105</v>
      </c>
      <c r="G14" s="40"/>
      <c r="H14" s="40">
        <f>(F14-D14)*24*60-G14</f>
        <v>90</v>
      </c>
      <c r="I14" s="41" t="s">
        <v>119</v>
      </c>
      <c r="J14" s="44"/>
      <c r="K14" s="43" t="s">
        <v>155</v>
      </c>
      <c r="L14" s="64"/>
      <c r="M14" s="64" t="s">
        <v>192</v>
      </c>
      <c r="N14" s="65" t="s">
        <v>142</v>
      </c>
      <c r="O14" s="10"/>
    </row>
    <row r="15" spans="1:22" ht="38.25" customHeight="1" x14ac:dyDescent="0.15">
      <c r="A15" s="169"/>
      <c r="B15" s="172"/>
      <c r="C15" s="175"/>
      <c r="D15" s="37">
        <v>0.61805555555555558</v>
      </c>
      <c r="E15" s="38" t="s">
        <v>13</v>
      </c>
      <c r="F15" s="39">
        <v>0.65972222222222221</v>
      </c>
      <c r="G15" s="40"/>
      <c r="H15" s="40">
        <f t="shared" si="0"/>
        <v>59.999999999999943</v>
      </c>
      <c r="I15" s="41" t="s">
        <v>120</v>
      </c>
      <c r="J15" s="42"/>
      <c r="K15" s="43" t="s">
        <v>156</v>
      </c>
      <c r="L15" s="64"/>
      <c r="M15" s="64" t="s">
        <v>191</v>
      </c>
      <c r="N15" s="42" t="s">
        <v>143</v>
      </c>
      <c r="O15" s="10"/>
    </row>
    <row r="16" spans="1:22" ht="38.25" customHeight="1" thickBot="1" x14ac:dyDescent="0.2">
      <c r="A16" s="170"/>
      <c r="B16" s="173"/>
      <c r="C16" s="176"/>
      <c r="D16" s="46">
        <v>0.66666666666666663</v>
      </c>
      <c r="E16" s="47" t="s">
        <v>9</v>
      </c>
      <c r="F16" s="48">
        <v>0.70833333333333337</v>
      </c>
      <c r="G16" s="49"/>
      <c r="H16" s="49">
        <v>59.999999999999943</v>
      </c>
      <c r="I16" s="50" t="s">
        <v>121</v>
      </c>
      <c r="J16" s="51"/>
      <c r="K16" s="52" t="s">
        <v>157</v>
      </c>
      <c r="L16" s="64"/>
      <c r="M16" s="64" t="s">
        <v>193</v>
      </c>
      <c r="N16" s="53" t="s">
        <v>144</v>
      </c>
      <c r="O16" s="10"/>
    </row>
    <row r="17" spans="1:19" ht="38.25" customHeight="1" thickBot="1" x14ac:dyDescent="0.2">
      <c r="A17" s="135" t="s">
        <v>8</v>
      </c>
      <c r="B17" s="149">
        <v>5</v>
      </c>
      <c r="C17" s="150" t="s">
        <v>167</v>
      </c>
      <c r="D17" s="54">
        <v>0.41666666666666669</v>
      </c>
      <c r="E17" s="55" t="s">
        <v>9</v>
      </c>
      <c r="F17" s="56">
        <v>0.66666666666666663</v>
      </c>
      <c r="G17" s="57">
        <v>60</v>
      </c>
      <c r="H17" s="57">
        <f t="shared" si="0"/>
        <v>299.99999999999989</v>
      </c>
      <c r="I17" s="58" t="s">
        <v>37</v>
      </c>
      <c r="J17" s="61" t="s">
        <v>135</v>
      </c>
      <c r="K17" s="60" t="s">
        <v>183</v>
      </c>
      <c r="L17" s="60" t="s">
        <v>184</v>
      </c>
      <c r="M17" s="61" t="s">
        <v>38</v>
      </c>
      <c r="N17" s="59"/>
      <c r="O17" s="10"/>
    </row>
    <row r="18" spans="1:19" s="27" customFormat="1" ht="38.25" customHeight="1" x14ac:dyDescent="0.15">
      <c r="A18" s="193" t="s">
        <v>8</v>
      </c>
      <c r="B18" s="171">
        <v>6</v>
      </c>
      <c r="C18" s="174" t="s">
        <v>187</v>
      </c>
      <c r="D18" s="66">
        <v>0.3888888888888889</v>
      </c>
      <c r="E18" s="67" t="s">
        <v>9</v>
      </c>
      <c r="F18" s="68">
        <v>0.43055555555555558</v>
      </c>
      <c r="G18" s="69"/>
      <c r="H18" s="69">
        <f t="shared" si="0"/>
        <v>60.000000000000028</v>
      </c>
      <c r="I18" s="70" t="s">
        <v>122</v>
      </c>
      <c r="J18" s="71"/>
      <c r="K18" s="72" t="s">
        <v>43</v>
      </c>
      <c r="L18" s="72"/>
      <c r="M18" s="73"/>
      <c r="N18" s="73" t="s">
        <v>145</v>
      </c>
      <c r="O18" s="123" t="s">
        <v>151</v>
      </c>
      <c r="Q18" s="20"/>
      <c r="R18" s="20"/>
      <c r="S18" s="20"/>
    </row>
    <row r="19" spans="1:19" s="27" customFormat="1" ht="38.25" customHeight="1" x14ac:dyDescent="0.15">
      <c r="A19" s="194"/>
      <c r="B19" s="172"/>
      <c r="C19" s="175"/>
      <c r="D19" s="37">
        <v>0.4375</v>
      </c>
      <c r="E19" s="38" t="s">
        <v>13</v>
      </c>
      <c r="F19" s="39">
        <v>0.52083333333333337</v>
      </c>
      <c r="G19" s="40"/>
      <c r="H19" s="40">
        <f>(F19-D19)*24*60-G19</f>
        <v>120.00000000000006</v>
      </c>
      <c r="I19" s="41" t="s">
        <v>53</v>
      </c>
      <c r="J19" s="42"/>
      <c r="K19" s="43" t="s">
        <v>29</v>
      </c>
      <c r="L19" s="43"/>
      <c r="M19" s="64" t="s">
        <v>54</v>
      </c>
      <c r="N19" s="42"/>
      <c r="O19" s="10"/>
      <c r="Q19" s="20"/>
      <c r="R19" s="20"/>
      <c r="S19" s="20"/>
    </row>
    <row r="20" spans="1:19" s="27" customFormat="1" ht="38.25" customHeight="1" x14ac:dyDescent="0.15">
      <c r="A20" s="194"/>
      <c r="B20" s="172"/>
      <c r="C20" s="175"/>
      <c r="D20" s="97">
        <v>0.5625</v>
      </c>
      <c r="E20" s="98" t="s">
        <v>13</v>
      </c>
      <c r="F20" s="99">
        <v>0.6875</v>
      </c>
      <c r="G20" s="100"/>
      <c r="H20" s="100">
        <f>(F20-D20)*24*60-G20</f>
        <v>180</v>
      </c>
      <c r="I20" s="101" t="s">
        <v>55</v>
      </c>
      <c r="J20" s="102"/>
      <c r="K20" s="103" t="s">
        <v>56</v>
      </c>
      <c r="L20" s="103" t="s">
        <v>113</v>
      </c>
      <c r="M20" s="162" t="s">
        <v>57</v>
      </c>
      <c r="N20" s="207"/>
      <c r="O20" s="10"/>
      <c r="Q20" s="20"/>
      <c r="R20" s="20"/>
      <c r="S20" s="20"/>
    </row>
    <row r="21" spans="1:19" s="27" customFormat="1" ht="38.25" customHeight="1" thickBot="1" x14ac:dyDescent="0.2">
      <c r="A21" s="208"/>
      <c r="B21" s="199"/>
      <c r="C21" s="199"/>
      <c r="D21" s="46">
        <v>0.69444444444444442</v>
      </c>
      <c r="E21" s="47" t="s">
        <v>9</v>
      </c>
      <c r="F21" s="48">
        <v>0.71527777777777779</v>
      </c>
      <c r="G21" s="49"/>
      <c r="H21" s="49" t="s">
        <v>194</v>
      </c>
      <c r="I21" s="50" t="s">
        <v>109</v>
      </c>
      <c r="J21" s="51"/>
      <c r="K21" s="52" t="s">
        <v>29</v>
      </c>
      <c r="L21" s="52"/>
      <c r="M21" s="53" t="s">
        <v>30</v>
      </c>
      <c r="N21" s="75"/>
      <c r="O21" s="10"/>
      <c r="Q21" s="20"/>
      <c r="R21" s="20"/>
      <c r="S21" s="20"/>
    </row>
    <row r="22" spans="1:19" s="27" customFormat="1" ht="38.25" customHeight="1" thickBot="1" x14ac:dyDescent="0.2">
      <c r="A22" s="119" t="s">
        <v>8</v>
      </c>
      <c r="B22" s="76">
        <v>7</v>
      </c>
      <c r="C22" s="45" t="s">
        <v>168</v>
      </c>
      <c r="D22" s="77">
        <v>0.39583333333333331</v>
      </c>
      <c r="E22" s="78" t="s">
        <v>13</v>
      </c>
      <c r="F22" s="79">
        <v>0.64583333333333337</v>
      </c>
      <c r="G22" s="80">
        <v>60</v>
      </c>
      <c r="H22" s="80">
        <f>(F22-D22)*24*60-G22</f>
        <v>300.00000000000011</v>
      </c>
      <c r="I22" s="81" t="s">
        <v>39</v>
      </c>
      <c r="J22" s="82"/>
      <c r="K22" s="83" t="s">
        <v>40</v>
      </c>
      <c r="L22" s="83" t="s">
        <v>41</v>
      </c>
      <c r="M22" s="84" t="s">
        <v>42</v>
      </c>
      <c r="N22" s="82"/>
      <c r="O22" s="10"/>
      <c r="Q22" s="20"/>
      <c r="R22" s="20"/>
      <c r="S22" s="20"/>
    </row>
    <row r="23" spans="1:19" s="27" customFormat="1" ht="38.25" customHeight="1" x14ac:dyDescent="0.15">
      <c r="A23" s="168" t="s">
        <v>20</v>
      </c>
      <c r="B23" s="171">
        <v>8</v>
      </c>
      <c r="C23" s="175" t="s">
        <v>170</v>
      </c>
      <c r="D23" s="54">
        <v>0.38194444444444442</v>
      </c>
      <c r="E23" s="55" t="s">
        <v>13</v>
      </c>
      <c r="F23" s="56">
        <v>0.50694444444444442</v>
      </c>
      <c r="G23" s="57"/>
      <c r="H23" s="57">
        <f t="shared" si="0"/>
        <v>180</v>
      </c>
      <c r="I23" s="58" t="s">
        <v>123</v>
      </c>
      <c r="J23" s="59" t="s">
        <v>134</v>
      </c>
      <c r="K23" s="60" t="s">
        <v>44</v>
      </c>
      <c r="L23" s="60" t="s">
        <v>100</v>
      </c>
      <c r="M23" s="96" t="s">
        <v>45</v>
      </c>
      <c r="N23" s="59" t="s">
        <v>146</v>
      </c>
      <c r="O23" s="10"/>
      <c r="Q23" s="20"/>
      <c r="R23" s="20"/>
      <c r="S23" s="20"/>
    </row>
    <row r="24" spans="1:19" s="27" customFormat="1" ht="38.25" customHeight="1" thickBot="1" x14ac:dyDescent="0.2">
      <c r="A24" s="170"/>
      <c r="B24" s="173"/>
      <c r="C24" s="176"/>
      <c r="D24" s="46">
        <v>0.54166666666666663</v>
      </c>
      <c r="E24" s="47" t="s">
        <v>13</v>
      </c>
      <c r="F24" s="48">
        <v>0.70833333333333337</v>
      </c>
      <c r="G24" s="49"/>
      <c r="H24" s="49">
        <f t="shared" si="0"/>
        <v>240.00000000000011</v>
      </c>
      <c r="I24" s="50" t="s">
        <v>46</v>
      </c>
      <c r="J24" s="51" t="s">
        <v>133</v>
      </c>
      <c r="K24" s="52" t="s">
        <v>47</v>
      </c>
      <c r="L24" s="52" t="s">
        <v>48</v>
      </c>
      <c r="M24" s="74" t="s">
        <v>49</v>
      </c>
      <c r="N24" s="51"/>
      <c r="O24" s="10"/>
      <c r="Q24" s="20"/>
      <c r="R24" s="20"/>
      <c r="S24" s="20"/>
    </row>
    <row r="25" spans="1:19" ht="38.25" customHeight="1" thickBot="1" x14ac:dyDescent="0.2">
      <c r="A25" s="121" t="s">
        <v>20</v>
      </c>
      <c r="B25" s="85">
        <v>9</v>
      </c>
      <c r="C25" s="86" t="s">
        <v>171</v>
      </c>
      <c r="D25" s="87">
        <v>0.39583333333333331</v>
      </c>
      <c r="E25" s="88" t="s">
        <v>9</v>
      </c>
      <c r="F25" s="89">
        <v>0.6875</v>
      </c>
      <c r="G25" s="90">
        <v>60</v>
      </c>
      <c r="H25" s="90">
        <f t="shared" si="0"/>
        <v>360</v>
      </c>
      <c r="I25" s="93" t="s">
        <v>50</v>
      </c>
      <c r="J25" s="92"/>
      <c r="K25" s="93" t="s">
        <v>51</v>
      </c>
      <c r="L25" s="93" t="s">
        <v>16</v>
      </c>
      <c r="M25" s="94" t="s">
        <v>52</v>
      </c>
      <c r="N25" s="92"/>
      <c r="O25" s="10"/>
    </row>
    <row r="26" spans="1:19" ht="38.25" customHeight="1" thickBot="1" x14ac:dyDescent="0.2">
      <c r="A26" s="121" t="s">
        <v>8</v>
      </c>
      <c r="B26" s="85">
        <v>10</v>
      </c>
      <c r="C26" s="86" t="s">
        <v>169</v>
      </c>
      <c r="D26" s="87">
        <v>0.41666666666666669</v>
      </c>
      <c r="E26" s="88" t="s">
        <v>13</v>
      </c>
      <c r="F26" s="89">
        <v>0.66666666666666663</v>
      </c>
      <c r="G26" s="90">
        <v>60</v>
      </c>
      <c r="H26" s="90">
        <f>(F26-D26)*24*60-G26</f>
        <v>299.99999999999989</v>
      </c>
      <c r="I26" s="91" t="s">
        <v>58</v>
      </c>
      <c r="J26" s="92"/>
      <c r="K26" s="93" t="s">
        <v>40</v>
      </c>
      <c r="L26" s="93" t="s">
        <v>48</v>
      </c>
      <c r="M26" s="94" t="s">
        <v>59</v>
      </c>
      <c r="N26" s="95"/>
      <c r="O26" s="10"/>
    </row>
    <row r="27" spans="1:19" s="27" customFormat="1" ht="38.25" customHeight="1" x14ac:dyDescent="0.15">
      <c r="A27" s="191" t="s">
        <v>8</v>
      </c>
      <c r="B27" s="171">
        <v>11</v>
      </c>
      <c r="C27" s="174" t="s">
        <v>172</v>
      </c>
      <c r="D27" s="97">
        <v>0.39583333333333331</v>
      </c>
      <c r="E27" s="98" t="s">
        <v>13</v>
      </c>
      <c r="F27" s="99">
        <v>0.60416666666666663</v>
      </c>
      <c r="G27" s="100">
        <v>60</v>
      </c>
      <c r="H27" s="100">
        <f>(F27-D27)*24*60-G27</f>
        <v>240</v>
      </c>
      <c r="I27" s="101" t="s">
        <v>63</v>
      </c>
      <c r="J27" s="102"/>
      <c r="K27" s="103" t="s">
        <v>104</v>
      </c>
      <c r="L27" s="103" t="s">
        <v>48</v>
      </c>
      <c r="M27" s="104" t="s">
        <v>64</v>
      </c>
      <c r="N27" s="105"/>
      <c r="O27" s="10"/>
      <c r="Q27" s="20"/>
      <c r="R27" s="20"/>
      <c r="S27" s="20"/>
    </row>
    <row r="28" spans="1:19" s="27" customFormat="1" ht="38.25" customHeight="1" thickBot="1" x14ac:dyDescent="0.2">
      <c r="A28" s="192"/>
      <c r="B28" s="173"/>
      <c r="C28" s="176"/>
      <c r="D28" s="46">
        <v>0.61111111111111105</v>
      </c>
      <c r="E28" s="47" t="s">
        <v>13</v>
      </c>
      <c r="F28" s="48">
        <v>0.69444444444444453</v>
      </c>
      <c r="G28" s="49"/>
      <c r="H28" s="49">
        <f>(F28-D28)*24*60-G28</f>
        <v>120.00000000000021</v>
      </c>
      <c r="I28" s="52" t="s">
        <v>112</v>
      </c>
      <c r="J28" s="51" t="s">
        <v>132</v>
      </c>
      <c r="K28" s="52" t="s">
        <v>68</v>
      </c>
      <c r="L28" s="52" t="s">
        <v>69</v>
      </c>
      <c r="M28" s="53" t="s">
        <v>70</v>
      </c>
      <c r="N28" s="51"/>
      <c r="O28" s="10"/>
      <c r="Q28" s="20"/>
      <c r="R28" s="20"/>
      <c r="S28" s="20"/>
    </row>
    <row r="29" spans="1:19" s="27" customFormat="1" ht="38.25" customHeight="1" thickBot="1" x14ac:dyDescent="0.2">
      <c r="A29" s="121" t="s">
        <v>8</v>
      </c>
      <c r="B29" s="106">
        <v>12</v>
      </c>
      <c r="C29" s="86" t="s">
        <v>173</v>
      </c>
      <c r="D29" s="87">
        <v>0.41666666666666669</v>
      </c>
      <c r="E29" s="88" t="s">
        <v>13</v>
      </c>
      <c r="F29" s="89">
        <v>0.66666666666666663</v>
      </c>
      <c r="G29" s="90">
        <v>60</v>
      </c>
      <c r="H29" s="90">
        <f t="shared" si="0"/>
        <v>299.99999999999989</v>
      </c>
      <c r="I29" s="91" t="s">
        <v>60</v>
      </c>
      <c r="J29" s="92"/>
      <c r="K29" s="93" t="s">
        <v>111</v>
      </c>
      <c r="L29" s="93" t="s">
        <v>162</v>
      </c>
      <c r="M29" s="107" t="s">
        <v>62</v>
      </c>
      <c r="N29" s="95"/>
      <c r="O29" s="10"/>
      <c r="Q29" s="20"/>
      <c r="R29" s="20"/>
      <c r="S29" s="20"/>
    </row>
    <row r="30" spans="1:19" s="27" customFormat="1" ht="38.25" customHeight="1" x14ac:dyDescent="0.15">
      <c r="A30" s="191" t="s">
        <v>20</v>
      </c>
      <c r="B30" s="171">
        <v>13</v>
      </c>
      <c r="C30" s="174" t="s">
        <v>175</v>
      </c>
      <c r="D30" s="54">
        <v>0.40972222222222227</v>
      </c>
      <c r="E30" s="55" t="s">
        <v>13</v>
      </c>
      <c r="F30" s="56">
        <v>0.61805555555555558</v>
      </c>
      <c r="G30" s="57">
        <v>60</v>
      </c>
      <c r="H30" s="57">
        <f>(F30-D30)*24*60-G30</f>
        <v>240</v>
      </c>
      <c r="I30" s="58" t="s">
        <v>124</v>
      </c>
      <c r="J30" s="59"/>
      <c r="K30" s="60" t="s">
        <v>110</v>
      </c>
      <c r="L30" s="60" t="s">
        <v>100</v>
      </c>
      <c r="M30" s="96" t="s">
        <v>71</v>
      </c>
      <c r="N30" s="59" t="s">
        <v>147</v>
      </c>
      <c r="O30" s="10"/>
      <c r="Q30" s="20"/>
      <c r="R30" s="20"/>
      <c r="S30" s="20"/>
    </row>
    <row r="31" spans="1:19" s="27" customFormat="1" ht="38.25" customHeight="1" thickBot="1" x14ac:dyDescent="0.2">
      <c r="A31" s="192"/>
      <c r="B31" s="173"/>
      <c r="C31" s="176"/>
      <c r="D31" s="46">
        <v>0.625</v>
      </c>
      <c r="E31" s="47" t="s">
        <v>13</v>
      </c>
      <c r="F31" s="48">
        <v>0.70833333333333337</v>
      </c>
      <c r="G31" s="49"/>
      <c r="H31" s="49">
        <f t="shared" si="0"/>
        <v>120.00000000000006</v>
      </c>
      <c r="I31" s="52" t="s">
        <v>125</v>
      </c>
      <c r="J31" s="51"/>
      <c r="K31" s="52" t="s">
        <v>65</v>
      </c>
      <c r="L31" s="52" t="s">
        <v>66</v>
      </c>
      <c r="M31" s="74" t="s">
        <v>67</v>
      </c>
      <c r="N31" s="51" t="s">
        <v>148</v>
      </c>
      <c r="O31" s="10"/>
      <c r="Q31" s="20"/>
      <c r="R31" s="20"/>
      <c r="S31" s="20"/>
    </row>
    <row r="32" spans="1:19" s="27" customFormat="1" ht="38.25" customHeight="1" thickBot="1" x14ac:dyDescent="0.2">
      <c r="A32" s="121" t="s">
        <v>8</v>
      </c>
      <c r="B32" s="85">
        <v>14</v>
      </c>
      <c r="C32" s="86" t="s">
        <v>176</v>
      </c>
      <c r="D32" s="87">
        <v>0.41666666666666669</v>
      </c>
      <c r="E32" s="88" t="s">
        <v>13</v>
      </c>
      <c r="F32" s="89">
        <v>0.66666666666666663</v>
      </c>
      <c r="G32" s="90">
        <v>60</v>
      </c>
      <c r="H32" s="90">
        <f>(F32-D32)*24*60-G32</f>
        <v>299.99999999999989</v>
      </c>
      <c r="I32" s="91" t="s">
        <v>72</v>
      </c>
      <c r="J32" s="107" t="s">
        <v>131</v>
      </c>
      <c r="K32" s="60" t="s">
        <v>110</v>
      </c>
      <c r="L32" s="60" t="s">
        <v>100</v>
      </c>
      <c r="M32" s="94" t="s">
        <v>73</v>
      </c>
      <c r="N32" s="92"/>
      <c r="O32" s="10"/>
      <c r="Q32" s="20"/>
      <c r="R32" s="20"/>
      <c r="S32" s="20"/>
    </row>
    <row r="33" spans="1:19" s="27" customFormat="1" ht="38.25" customHeight="1" x14ac:dyDescent="0.15">
      <c r="A33" s="191" t="s">
        <v>8</v>
      </c>
      <c r="B33" s="171">
        <v>15</v>
      </c>
      <c r="C33" s="174" t="s">
        <v>174</v>
      </c>
      <c r="D33" s="54">
        <v>0.41666666666666669</v>
      </c>
      <c r="E33" s="55" t="s">
        <v>13</v>
      </c>
      <c r="F33" s="56">
        <v>0.66666666666666663</v>
      </c>
      <c r="G33" s="57">
        <v>60</v>
      </c>
      <c r="H33" s="57">
        <f>(F33-D33)*24*60-G33</f>
        <v>299.99999999999989</v>
      </c>
      <c r="I33" s="58" t="s">
        <v>74</v>
      </c>
      <c r="J33" s="59"/>
      <c r="K33" s="60" t="s">
        <v>75</v>
      </c>
      <c r="L33" s="60" t="s">
        <v>23</v>
      </c>
      <c r="M33" s="96" t="s">
        <v>76</v>
      </c>
      <c r="N33" s="71"/>
      <c r="O33" s="10"/>
      <c r="Q33" s="20"/>
      <c r="R33" s="20"/>
      <c r="S33" s="20"/>
    </row>
    <row r="34" spans="1:19" s="27" customFormat="1" ht="38.25" customHeight="1" thickBot="1" x14ac:dyDescent="0.2">
      <c r="A34" s="192"/>
      <c r="B34" s="173"/>
      <c r="C34" s="176"/>
      <c r="D34" s="37">
        <v>0.67361111111111116</v>
      </c>
      <c r="E34" s="38" t="s">
        <v>13</v>
      </c>
      <c r="F34" s="39">
        <v>0.69444444444444453</v>
      </c>
      <c r="G34" s="40"/>
      <c r="H34" s="40">
        <f>(F34-D34)*24*60-G34</f>
        <v>30.000000000000053</v>
      </c>
      <c r="I34" s="43" t="s">
        <v>129</v>
      </c>
      <c r="J34" s="42"/>
      <c r="K34" s="43" t="s">
        <v>29</v>
      </c>
      <c r="L34" s="43"/>
      <c r="M34" s="64" t="s">
        <v>30</v>
      </c>
      <c r="N34" s="51"/>
      <c r="O34" s="10"/>
      <c r="Q34" s="20"/>
      <c r="R34" s="20"/>
      <c r="S34" s="20"/>
    </row>
    <row r="35" spans="1:19" ht="38.25" customHeight="1" thickBot="1" x14ac:dyDescent="0.2">
      <c r="A35" s="121" t="s">
        <v>20</v>
      </c>
      <c r="B35" s="106">
        <v>16</v>
      </c>
      <c r="C35" s="86" t="s">
        <v>177</v>
      </c>
      <c r="D35" s="87">
        <v>0.4375</v>
      </c>
      <c r="E35" s="88" t="s">
        <v>13</v>
      </c>
      <c r="F35" s="89">
        <v>0.64583333333333337</v>
      </c>
      <c r="G35" s="90">
        <v>60</v>
      </c>
      <c r="H35" s="90">
        <f t="shared" si="0"/>
        <v>240.00000000000006</v>
      </c>
      <c r="I35" s="108" t="s">
        <v>126</v>
      </c>
      <c r="J35" s="92" t="s">
        <v>77</v>
      </c>
      <c r="K35" s="132" t="s">
        <v>185</v>
      </c>
      <c r="L35" s="93" t="s">
        <v>160</v>
      </c>
      <c r="M35" s="94" t="s">
        <v>78</v>
      </c>
      <c r="N35" s="109" t="s">
        <v>149</v>
      </c>
      <c r="O35" s="10"/>
      <c r="Q35" s="122"/>
    </row>
    <row r="36" spans="1:19" ht="38.25" customHeight="1" x14ac:dyDescent="0.15">
      <c r="A36" s="188" t="s">
        <v>8</v>
      </c>
      <c r="B36" s="171">
        <v>17</v>
      </c>
      <c r="C36" s="174" t="s">
        <v>178</v>
      </c>
      <c r="D36" s="54">
        <v>0.39583333333333331</v>
      </c>
      <c r="E36" s="55" t="s">
        <v>13</v>
      </c>
      <c r="F36" s="56">
        <v>0.47916666666666669</v>
      </c>
      <c r="G36" s="57"/>
      <c r="H36" s="57">
        <f t="shared" si="0"/>
        <v>120.00000000000006</v>
      </c>
      <c r="I36" s="58" t="s">
        <v>79</v>
      </c>
      <c r="J36" s="61" t="s">
        <v>80</v>
      </c>
      <c r="K36" s="60" t="s">
        <v>81</v>
      </c>
      <c r="L36" s="60" t="s">
        <v>66</v>
      </c>
      <c r="M36" s="61" t="s">
        <v>82</v>
      </c>
      <c r="N36" s="110"/>
      <c r="O36" s="10"/>
      <c r="Q36" s="123"/>
    </row>
    <row r="37" spans="1:19" ht="30" customHeight="1" x14ac:dyDescent="0.15">
      <c r="A37" s="189"/>
      <c r="B37" s="172"/>
      <c r="C37" s="175"/>
      <c r="D37" s="37">
        <v>0.52083333333333337</v>
      </c>
      <c r="E37" s="38" t="s">
        <v>13</v>
      </c>
      <c r="F37" s="39">
        <v>0.5625</v>
      </c>
      <c r="G37" s="40"/>
      <c r="H37" s="40">
        <f t="shared" si="0"/>
        <v>59.999999999999943</v>
      </c>
      <c r="I37" s="41" t="s">
        <v>83</v>
      </c>
      <c r="J37" s="44"/>
      <c r="K37" s="43" t="s">
        <v>84</v>
      </c>
      <c r="L37" s="43"/>
      <c r="M37" s="44"/>
      <c r="N37" s="44"/>
      <c r="O37" s="10"/>
      <c r="Q37" s="123"/>
    </row>
    <row r="38" spans="1:19" ht="30" customHeight="1" x14ac:dyDescent="0.15">
      <c r="A38" s="189"/>
      <c r="B38" s="172"/>
      <c r="C38" s="175"/>
      <c r="D38" s="37">
        <v>0.5625</v>
      </c>
      <c r="E38" s="38" t="s">
        <v>13</v>
      </c>
      <c r="F38" s="39">
        <v>0.60416666666666663</v>
      </c>
      <c r="G38" s="40"/>
      <c r="H38" s="40">
        <f t="shared" si="0"/>
        <v>59.999999999999943</v>
      </c>
      <c r="I38" s="41" t="s">
        <v>83</v>
      </c>
      <c r="J38" s="42"/>
      <c r="K38" s="43" t="s">
        <v>84</v>
      </c>
      <c r="L38" s="43"/>
      <c r="M38" s="44"/>
      <c r="N38" s="42"/>
      <c r="O38" s="10"/>
      <c r="Q38" s="123"/>
    </row>
    <row r="39" spans="1:19" ht="38.25" customHeight="1" thickBot="1" x14ac:dyDescent="0.2">
      <c r="A39" s="190"/>
      <c r="B39" s="173"/>
      <c r="C39" s="176"/>
      <c r="D39" s="46">
        <v>0.61111111111111105</v>
      </c>
      <c r="E39" s="47" t="s">
        <v>9</v>
      </c>
      <c r="F39" s="48">
        <v>0.69444444444444453</v>
      </c>
      <c r="G39" s="49"/>
      <c r="H39" s="49">
        <f t="shared" si="0"/>
        <v>120.00000000000021</v>
      </c>
      <c r="I39" s="111" t="s">
        <v>127</v>
      </c>
      <c r="J39" s="51"/>
      <c r="K39" s="133" t="s">
        <v>85</v>
      </c>
      <c r="L39" s="52" t="s">
        <v>86</v>
      </c>
      <c r="M39" s="74" t="s">
        <v>87</v>
      </c>
      <c r="N39" s="112" t="s">
        <v>150</v>
      </c>
      <c r="O39" s="123" t="s">
        <v>188</v>
      </c>
      <c r="Q39" s="122"/>
    </row>
    <row r="40" spans="1:19" ht="38.25" customHeight="1" x14ac:dyDescent="0.15">
      <c r="A40" s="168" t="s">
        <v>8</v>
      </c>
      <c r="B40" s="171">
        <v>18</v>
      </c>
      <c r="C40" s="174" t="s">
        <v>179</v>
      </c>
      <c r="D40" s="54">
        <v>0.41666666666666669</v>
      </c>
      <c r="E40" s="55" t="s">
        <v>13</v>
      </c>
      <c r="F40" s="56">
        <v>0.66666666666666663</v>
      </c>
      <c r="G40" s="57">
        <v>60</v>
      </c>
      <c r="H40" s="57">
        <f t="shared" si="0"/>
        <v>299.99999999999989</v>
      </c>
      <c r="I40" s="113" t="s">
        <v>88</v>
      </c>
      <c r="J40" s="59"/>
      <c r="K40" s="115" t="s">
        <v>89</v>
      </c>
      <c r="L40" s="60" t="s">
        <v>48</v>
      </c>
      <c r="M40" s="96" t="s">
        <v>90</v>
      </c>
      <c r="N40" s="110"/>
      <c r="O40" s="10"/>
      <c r="Q40" s="123"/>
    </row>
    <row r="41" spans="1:19" ht="39" customHeight="1" thickBot="1" x14ac:dyDescent="0.2">
      <c r="A41" s="170"/>
      <c r="B41" s="173"/>
      <c r="C41" s="176"/>
      <c r="D41" s="46">
        <v>0.67361111111111116</v>
      </c>
      <c r="E41" s="47" t="s">
        <v>9</v>
      </c>
      <c r="F41" s="48">
        <v>0.6875</v>
      </c>
      <c r="G41" s="49"/>
      <c r="H41" s="49">
        <f t="shared" si="0"/>
        <v>19.999999999999929</v>
      </c>
      <c r="I41" s="52" t="s">
        <v>108</v>
      </c>
      <c r="J41" s="51"/>
      <c r="K41" s="52" t="s">
        <v>11</v>
      </c>
      <c r="L41" s="52"/>
      <c r="M41" s="74" t="s">
        <v>12</v>
      </c>
      <c r="N41" s="51"/>
      <c r="O41" s="10"/>
    </row>
    <row r="42" spans="1:19" ht="39" customHeight="1" thickBot="1" x14ac:dyDescent="0.2">
      <c r="A42" s="151" t="s">
        <v>20</v>
      </c>
      <c r="B42" s="149">
        <v>19</v>
      </c>
      <c r="C42" s="150" t="s">
        <v>180</v>
      </c>
      <c r="D42" s="54">
        <v>0.41666666666666669</v>
      </c>
      <c r="E42" s="55" t="s">
        <v>13</v>
      </c>
      <c r="F42" s="56">
        <v>0.66666666666666663</v>
      </c>
      <c r="G42" s="57">
        <v>60</v>
      </c>
      <c r="H42" s="57">
        <f t="shared" ref="H42" si="1">(F42-D42)*24*60-G42</f>
        <v>299.99999999999989</v>
      </c>
      <c r="I42" s="58" t="s">
        <v>91</v>
      </c>
      <c r="J42" s="59"/>
      <c r="K42" s="60" t="s">
        <v>92</v>
      </c>
      <c r="L42" s="60" t="s">
        <v>93</v>
      </c>
      <c r="M42" s="96" t="s">
        <v>94</v>
      </c>
      <c r="N42" s="59"/>
      <c r="O42" s="10"/>
    </row>
    <row r="43" spans="1:19" ht="38.25" customHeight="1" x14ac:dyDescent="0.15">
      <c r="A43" s="168" t="s">
        <v>8</v>
      </c>
      <c r="B43" s="171">
        <v>20</v>
      </c>
      <c r="C43" s="174" t="s">
        <v>181</v>
      </c>
      <c r="D43" s="114">
        <v>0.375</v>
      </c>
      <c r="E43" s="55" t="s">
        <v>9</v>
      </c>
      <c r="F43" s="56">
        <v>0.5</v>
      </c>
      <c r="G43" s="57"/>
      <c r="H43" s="57">
        <f t="shared" si="0"/>
        <v>180</v>
      </c>
      <c r="I43" s="115" t="s">
        <v>106</v>
      </c>
      <c r="J43" s="177" t="s">
        <v>95</v>
      </c>
      <c r="K43" s="141" t="s">
        <v>152</v>
      </c>
      <c r="L43" s="142"/>
      <c r="M43" s="135" t="s">
        <v>153</v>
      </c>
      <c r="N43" s="115"/>
      <c r="O43" s="10"/>
    </row>
    <row r="44" spans="1:19" ht="38.25" customHeight="1" x14ac:dyDescent="0.15">
      <c r="A44" s="169"/>
      <c r="B44" s="172"/>
      <c r="C44" s="175"/>
      <c r="D44" s="179">
        <v>0.54166666666666663</v>
      </c>
      <c r="E44" s="179" t="s">
        <v>9</v>
      </c>
      <c r="F44" s="179">
        <v>0.64583333333333337</v>
      </c>
      <c r="G44" s="182"/>
      <c r="H44" s="182">
        <f>(F44-D44)*24*60-G44</f>
        <v>150.00000000000011</v>
      </c>
      <c r="I44" s="185" t="s">
        <v>107</v>
      </c>
      <c r="J44" s="178"/>
      <c r="K44" s="116" t="s">
        <v>96</v>
      </c>
      <c r="L44" s="116" t="s">
        <v>186</v>
      </c>
      <c r="M44" s="117" t="s">
        <v>128</v>
      </c>
      <c r="N44" s="118"/>
      <c r="O44" s="10"/>
    </row>
    <row r="45" spans="1:19" ht="38.25" customHeight="1" x14ac:dyDescent="0.15">
      <c r="A45" s="169"/>
      <c r="B45" s="172"/>
      <c r="C45" s="175"/>
      <c r="D45" s="180"/>
      <c r="E45" s="180"/>
      <c r="F45" s="180"/>
      <c r="G45" s="183"/>
      <c r="H45" s="183"/>
      <c r="I45" s="186"/>
      <c r="J45" s="178"/>
      <c r="K45" s="43" t="s">
        <v>61</v>
      </c>
      <c r="L45" s="43" t="s">
        <v>162</v>
      </c>
      <c r="M45" s="162" t="s">
        <v>62</v>
      </c>
      <c r="N45" s="143"/>
      <c r="O45" s="10"/>
    </row>
    <row r="46" spans="1:19" ht="38.25" customHeight="1" x14ac:dyDescent="0.15">
      <c r="A46" s="169"/>
      <c r="B46" s="172"/>
      <c r="C46" s="175"/>
      <c r="D46" s="181"/>
      <c r="E46" s="181"/>
      <c r="F46" s="181"/>
      <c r="G46" s="184"/>
      <c r="H46" s="184"/>
      <c r="I46" s="187"/>
      <c r="J46" s="178"/>
      <c r="K46" s="63" t="s">
        <v>84</v>
      </c>
      <c r="L46" s="63"/>
      <c r="M46" s="44"/>
      <c r="N46" s="120"/>
      <c r="O46" s="10"/>
    </row>
    <row r="47" spans="1:19" ht="38.25" customHeight="1" thickBot="1" x14ac:dyDescent="0.2">
      <c r="A47" s="170"/>
      <c r="B47" s="173"/>
      <c r="C47" s="176"/>
      <c r="D47" s="46">
        <v>0.65277777777777779</v>
      </c>
      <c r="E47" s="47" t="s">
        <v>9</v>
      </c>
      <c r="F47" s="48">
        <v>0.69444444444444453</v>
      </c>
      <c r="G47" s="49"/>
      <c r="H47" s="49">
        <f t="shared" si="0"/>
        <v>60.000000000000107</v>
      </c>
      <c r="I47" s="50" t="s">
        <v>97</v>
      </c>
      <c r="J47" s="51"/>
      <c r="K47" s="52" t="s">
        <v>11</v>
      </c>
      <c r="L47" s="52"/>
      <c r="M47" s="74" t="s">
        <v>12</v>
      </c>
      <c r="N47" s="51"/>
    </row>
    <row r="48" spans="1:19" ht="37.5" hidden="1" customHeight="1" x14ac:dyDescent="0.15">
      <c r="A48" s="124"/>
      <c r="B48" s="1"/>
      <c r="C48" s="2"/>
      <c r="D48" s="3"/>
      <c r="E48" s="4"/>
      <c r="F48" s="5"/>
      <c r="G48" s="6"/>
      <c r="H48" s="6">
        <f>SUM(H2:H47)</f>
        <v>6645</v>
      </c>
      <c r="I48" s="7"/>
      <c r="J48" s="8"/>
      <c r="K48" s="9"/>
      <c r="L48" s="9"/>
      <c r="M48" s="10"/>
      <c r="N48" s="8"/>
    </row>
    <row r="49" spans="1:19" ht="9.6" customHeight="1" thickBot="1" x14ac:dyDescent="0.2">
      <c r="A49" s="124"/>
      <c r="B49" s="1"/>
      <c r="C49" s="2"/>
      <c r="D49" s="3"/>
      <c r="E49" s="4"/>
      <c r="F49" s="5"/>
      <c r="G49" s="11"/>
      <c r="H49" s="6"/>
      <c r="I49" s="11"/>
      <c r="J49" s="11"/>
      <c r="K49" s="11"/>
      <c r="L49" s="11"/>
      <c r="M49" s="1"/>
      <c r="N49" s="11"/>
    </row>
    <row r="50" spans="1:19" ht="31.5" customHeight="1" thickTop="1" thickBot="1" x14ac:dyDescent="0.2">
      <c r="A50" s="124"/>
      <c r="B50" s="163" t="s">
        <v>98</v>
      </c>
      <c r="C50" s="164"/>
      <c r="D50" s="165" t="s">
        <v>182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7"/>
    </row>
    <row r="51" spans="1:19" ht="9" customHeight="1" thickTop="1" x14ac:dyDescent="0.15">
      <c r="B51" s="12"/>
      <c r="C51" s="13"/>
      <c r="D51" s="14"/>
      <c r="E51" s="14"/>
      <c r="F51" s="14"/>
      <c r="G51" s="14"/>
      <c r="H51" s="14"/>
      <c r="I51" s="14"/>
      <c r="J51" s="14"/>
      <c r="N51" s="14"/>
    </row>
    <row r="52" spans="1:19" s="27" customFormat="1" ht="31.5" customHeight="1" x14ac:dyDescent="0.15">
      <c r="B52" s="14"/>
      <c r="C52" s="14"/>
      <c r="D52" s="16"/>
      <c r="E52" s="14"/>
      <c r="F52" s="16"/>
      <c r="G52" s="16"/>
      <c r="H52" s="16"/>
      <c r="I52" s="16"/>
      <c r="J52" s="16"/>
      <c r="K52" s="17"/>
      <c r="L52" s="17"/>
      <c r="M52" s="18"/>
      <c r="N52" s="19"/>
      <c r="Q52" s="20"/>
      <c r="R52" s="20"/>
      <c r="S52" s="20"/>
    </row>
    <row r="53" spans="1:19" s="27" customFormat="1" ht="31.5" customHeight="1" x14ac:dyDescent="0.15">
      <c r="D53" s="20"/>
      <c r="F53" s="20"/>
      <c r="G53" s="20"/>
      <c r="H53" s="20"/>
      <c r="I53" s="20"/>
      <c r="J53" s="20"/>
      <c r="K53" s="17"/>
      <c r="L53" s="17"/>
      <c r="M53" s="18"/>
      <c r="N53" s="19"/>
      <c r="Q53" s="20"/>
      <c r="R53" s="20"/>
      <c r="S53" s="20"/>
    </row>
    <row r="54" spans="1:19" s="27" customFormat="1" ht="31.5" customHeight="1" x14ac:dyDescent="0.15">
      <c r="D54" s="20"/>
      <c r="F54" s="20"/>
      <c r="G54" s="20"/>
      <c r="H54" s="20"/>
      <c r="I54" s="20"/>
      <c r="J54" s="20"/>
      <c r="K54" s="17"/>
      <c r="L54" s="17"/>
      <c r="M54" s="18"/>
      <c r="N54" s="19"/>
      <c r="Q54" s="20"/>
      <c r="R54" s="20"/>
      <c r="S54" s="20"/>
    </row>
    <row r="55" spans="1:19" s="27" customFormat="1" ht="31.5" customHeight="1" x14ac:dyDescent="0.15">
      <c r="B55" s="28"/>
      <c r="C55" s="28"/>
      <c r="D55" s="21"/>
      <c r="E55" s="28"/>
      <c r="F55" s="21"/>
      <c r="G55" s="21"/>
      <c r="H55" s="21"/>
      <c r="I55" s="21"/>
      <c r="J55" s="21"/>
      <c r="K55" s="17"/>
      <c r="L55" s="17"/>
      <c r="M55" s="18"/>
      <c r="N55" s="19"/>
      <c r="Q55" s="20"/>
      <c r="R55" s="20"/>
      <c r="S55" s="20"/>
    </row>
    <row r="56" spans="1:19" s="27" customFormat="1" ht="51.75" customHeight="1" x14ac:dyDescent="0.15">
      <c r="B56" s="28"/>
      <c r="C56" s="28"/>
      <c r="D56" s="21"/>
      <c r="E56" s="28"/>
      <c r="F56" s="21"/>
      <c r="G56" s="21"/>
      <c r="H56" s="21"/>
      <c r="I56" s="22"/>
      <c r="J56" s="21"/>
      <c r="K56" s="17"/>
      <c r="L56" s="17"/>
      <c r="M56" s="18"/>
      <c r="N56" s="19"/>
      <c r="Q56" s="20"/>
      <c r="R56" s="20"/>
      <c r="S56" s="20"/>
    </row>
    <row r="57" spans="1:19" ht="30" customHeight="1" x14ac:dyDescent="0.15">
      <c r="C57" s="8"/>
      <c r="D57" s="22"/>
      <c r="F57" s="22"/>
      <c r="G57" s="22"/>
      <c r="H57" s="22"/>
      <c r="I57" s="22"/>
      <c r="J57" s="22"/>
      <c r="K57" s="17"/>
      <c r="L57" s="19"/>
      <c r="M57" s="23"/>
      <c r="N57" s="19"/>
    </row>
    <row r="58" spans="1:19" ht="31.5" customHeight="1" x14ac:dyDescent="0.15">
      <c r="D58" s="7"/>
      <c r="G58" s="25"/>
      <c r="H58" s="7"/>
      <c r="I58" s="26"/>
      <c r="J58" s="26"/>
      <c r="N58" s="26"/>
    </row>
    <row r="59" spans="1:19" ht="31.5" customHeight="1" x14ac:dyDescent="0.15">
      <c r="D59" s="7"/>
      <c r="G59" s="25"/>
      <c r="H59" s="7"/>
      <c r="I59" s="26"/>
      <c r="J59" s="20"/>
    </row>
    <row r="60" spans="1:19" ht="31.5" customHeight="1" x14ac:dyDescent="0.15">
      <c r="D60" s="7"/>
      <c r="G60" s="25"/>
      <c r="H60" s="7"/>
      <c r="I60" s="26"/>
      <c r="J60" s="26"/>
      <c r="S60" s="20" t="s">
        <v>99</v>
      </c>
    </row>
    <row r="61" spans="1:19" ht="31.5" customHeight="1" x14ac:dyDescent="0.15">
      <c r="J61" s="20"/>
    </row>
  </sheetData>
  <mergeCells count="46">
    <mergeCell ref="C9:C12"/>
    <mergeCell ref="A9:A12"/>
    <mergeCell ref="B9:B12"/>
    <mergeCell ref="D1:H1"/>
    <mergeCell ref="A2:A5"/>
    <mergeCell ref="B2:B5"/>
    <mergeCell ref="C2:C5"/>
    <mergeCell ref="A6:A8"/>
    <mergeCell ref="B6:B8"/>
    <mergeCell ref="C6:C8"/>
    <mergeCell ref="A13:A16"/>
    <mergeCell ref="B13:B16"/>
    <mergeCell ref="C13:C16"/>
    <mergeCell ref="A23:A24"/>
    <mergeCell ref="B23:B24"/>
    <mergeCell ref="C23:C24"/>
    <mergeCell ref="A18:A21"/>
    <mergeCell ref="B18:B21"/>
    <mergeCell ref="C18:C21"/>
    <mergeCell ref="A27:A28"/>
    <mergeCell ref="B27:B28"/>
    <mergeCell ref="C27:C28"/>
    <mergeCell ref="C36:C39"/>
    <mergeCell ref="A40:A41"/>
    <mergeCell ref="B40:B41"/>
    <mergeCell ref="C40:C41"/>
    <mergeCell ref="A30:A31"/>
    <mergeCell ref="B30:B31"/>
    <mergeCell ref="C30:C31"/>
    <mergeCell ref="A36:A39"/>
    <mergeCell ref="B36:B39"/>
    <mergeCell ref="A33:A34"/>
    <mergeCell ref="B33:B34"/>
    <mergeCell ref="C33:C34"/>
    <mergeCell ref="B50:C50"/>
    <mergeCell ref="D50:N50"/>
    <mergeCell ref="A43:A47"/>
    <mergeCell ref="B43:B47"/>
    <mergeCell ref="C43:C47"/>
    <mergeCell ref="J43:J46"/>
    <mergeCell ref="D44:D46"/>
    <mergeCell ref="E44:E46"/>
    <mergeCell ref="F44:F46"/>
    <mergeCell ref="G44:G46"/>
    <mergeCell ref="H44:H46"/>
    <mergeCell ref="I44:I46"/>
  </mergeCells>
  <phoneticPr fontId="1"/>
  <printOptions verticalCentered="1"/>
  <pageMargins left="0.27559055118110237" right="0" top="0.51181102362204722" bottom="0" header="0.27559055118110237" footer="0.19685039370078741"/>
  <pageSetup paperSize="9" scale="43" fitToWidth="0" fitToHeight="0" orientation="portrait" r:id="rId1"/>
  <headerFooter alignWithMargins="0">
    <oddHeader>&amp;C&amp;"MS UI Gothic,標準"&amp;22令和７年度ぐんま認定介護福祉士養成研修＜日程表＞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R7日程表</vt:lpstr>
      <vt:lpstr>'R7日程表'!Print_Area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kuser12</dc:creator>
  <cp:lastModifiedBy>kuser24</cp:lastModifiedBy>
  <cp:lastPrinted>2025-04-11T05:31:54Z</cp:lastPrinted>
  <dcterms:created xsi:type="dcterms:W3CDTF">2023-04-10T01:29:14Z</dcterms:created>
  <dcterms:modified xsi:type="dcterms:W3CDTF">2025-04-11T05:40:46Z</dcterms:modified>
</cp:coreProperties>
</file>